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 activeTab="3"/>
  </bookViews>
  <sheets>
    <sheet name="5A D3" sheetId="1" r:id="rId1"/>
    <sheet name="5B D3" sheetId="2" r:id="rId2"/>
    <sheet name="7A S1" sheetId="3" r:id="rId3"/>
    <sheet name="7B S1" sheetId="4" r:id="rId4"/>
  </sheets>
  <calcPr calcId="144525"/>
</workbook>
</file>

<file path=xl/calcChain.xml><?xml version="1.0" encoding="utf-8"?>
<calcChain xmlns="http://schemas.openxmlformats.org/spreadsheetml/2006/main">
  <c r="K16" i="3" l="1"/>
  <c r="K6" i="3"/>
  <c r="K11" i="1"/>
  <c r="K7" i="1"/>
  <c r="H10" i="4" l="1"/>
  <c r="H14" i="4"/>
  <c r="H18" i="4"/>
  <c r="H22" i="4"/>
  <c r="H36" i="4"/>
  <c r="H40" i="4"/>
  <c r="H44" i="4"/>
  <c r="H48" i="4"/>
  <c r="H52" i="4"/>
  <c r="H64" i="4"/>
  <c r="H68" i="4"/>
  <c r="H72" i="4"/>
  <c r="H76" i="4"/>
  <c r="G76" i="4"/>
  <c r="G75" i="4"/>
  <c r="H75" i="4" s="1"/>
  <c r="G74" i="4"/>
  <c r="H74" i="4" s="1"/>
  <c r="G73" i="4"/>
  <c r="H73" i="4" s="1"/>
  <c r="G72" i="4"/>
  <c r="G71" i="4"/>
  <c r="H71" i="4" s="1"/>
  <c r="G70" i="4"/>
  <c r="H70" i="4" s="1"/>
  <c r="G69" i="4"/>
  <c r="H69" i="4" s="1"/>
  <c r="G68" i="4"/>
  <c r="G67" i="4"/>
  <c r="H67" i="4" s="1"/>
  <c r="G66" i="4"/>
  <c r="H66" i="4" s="1"/>
  <c r="G65" i="4"/>
  <c r="H65" i="4" s="1"/>
  <c r="G64" i="4"/>
  <c r="G63" i="4"/>
  <c r="H63" i="4" s="1"/>
  <c r="G62" i="4"/>
  <c r="H62" i="4" s="1"/>
  <c r="G53" i="4"/>
  <c r="H53" i="4" s="1"/>
  <c r="G52" i="4"/>
  <c r="G51" i="4"/>
  <c r="H51" i="4" s="1"/>
  <c r="G50" i="4"/>
  <c r="H50" i="4" s="1"/>
  <c r="G49" i="4"/>
  <c r="H49" i="4" s="1"/>
  <c r="G48" i="4"/>
  <c r="G47" i="4"/>
  <c r="H47" i="4" s="1"/>
  <c r="G46" i="4"/>
  <c r="H46" i="4" s="1"/>
  <c r="G45" i="4"/>
  <c r="H45" i="4" s="1"/>
  <c r="G44" i="4"/>
  <c r="G43" i="4"/>
  <c r="H43" i="4" s="1"/>
  <c r="G42" i="4"/>
  <c r="H42" i="4" s="1"/>
  <c r="G41" i="4"/>
  <c r="H41" i="4" s="1"/>
  <c r="G40" i="4"/>
  <c r="G39" i="4"/>
  <c r="H39" i="4" s="1"/>
  <c r="G38" i="4"/>
  <c r="H38" i="4" s="1"/>
  <c r="G37" i="4"/>
  <c r="H37" i="4" s="1"/>
  <c r="G36" i="4"/>
  <c r="G35" i="4"/>
  <c r="H35" i="4" s="1"/>
  <c r="G34" i="4"/>
  <c r="H34" i="4" s="1"/>
  <c r="G33" i="4"/>
  <c r="H33" i="4" s="1"/>
  <c r="G26" i="4"/>
  <c r="H26" i="4" s="1"/>
  <c r="G25" i="4"/>
  <c r="H25" i="4" s="1"/>
  <c r="G24" i="4"/>
  <c r="H24" i="4" s="1"/>
  <c r="G23" i="4"/>
  <c r="H23" i="4" s="1"/>
  <c r="G22" i="4"/>
  <c r="G21" i="4"/>
  <c r="H21" i="4" s="1"/>
  <c r="G20" i="4"/>
  <c r="H20" i="4" s="1"/>
  <c r="G19" i="4"/>
  <c r="H19" i="4" s="1"/>
  <c r="G18" i="4"/>
  <c r="G17" i="4"/>
  <c r="H17" i="4" s="1"/>
  <c r="G16" i="4"/>
  <c r="H16" i="4" s="1"/>
  <c r="G15" i="4"/>
  <c r="H15" i="4" s="1"/>
  <c r="G14" i="4"/>
  <c r="G13" i="4"/>
  <c r="H13" i="4" s="1"/>
  <c r="G12" i="4"/>
  <c r="H12" i="4" s="1"/>
  <c r="G11" i="4"/>
  <c r="H11" i="4" s="1"/>
  <c r="G10" i="4"/>
  <c r="G9" i="4"/>
  <c r="H9" i="4" s="1"/>
  <c r="G8" i="4"/>
  <c r="H8" i="4" s="1"/>
  <c r="G7" i="4"/>
  <c r="H7" i="4" s="1"/>
  <c r="H8" i="3"/>
  <c r="H10" i="3"/>
  <c r="H12" i="3"/>
  <c r="H14" i="3"/>
  <c r="H16" i="3"/>
  <c r="H18" i="3"/>
  <c r="H20" i="3"/>
  <c r="H22" i="3"/>
  <c r="H30" i="3"/>
  <c r="H32" i="3"/>
  <c r="H34" i="3"/>
  <c r="H36" i="3"/>
  <c r="H38" i="3"/>
  <c r="H40" i="3"/>
  <c r="H42" i="3"/>
  <c r="H44" i="3"/>
  <c r="H46" i="3"/>
  <c r="H48" i="3"/>
  <c r="H56" i="3"/>
  <c r="H60" i="3"/>
  <c r="H64" i="3"/>
  <c r="H68" i="3"/>
  <c r="G70" i="3"/>
  <c r="H70" i="3" s="1"/>
  <c r="G69" i="3"/>
  <c r="H69" i="3" s="1"/>
  <c r="G68" i="3"/>
  <c r="G67" i="3"/>
  <c r="H67" i="3" s="1"/>
  <c r="G66" i="3"/>
  <c r="H66" i="3" s="1"/>
  <c r="G65" i="3"/>
  <c r="H65" i="3" s="1"/>
  <c r="G64" i="3"/>
  <c r="G63" i="3"/>
  <c r="H63" i="3" s="1"/>
  <c r="G62" i="3"/>
  <c r="H62" i="3" s="1"/>
  <c r="G61" i="3"/>
  <c r="H61" i="3" s="1"/>
  <c r="G60" i="3"/>
  <c r="G59" i="3"/>
  <c r="H59" i="3" s="1"/>
  <c r="G58" i="3"/>
  <c r="H58" i="3" s="1"/>
  <c r="G57" i="3"/>
  <c r="H57" i="3" s="1"/>
  <c r="G56" i="3"/>
  <c r="G50" i="3"/>
  <c r="G49" i="3"/>
  <c r="H49" i="3" s="1"/>
  <c r="G48" i="3"/>
  <c r="G47" i="3"/>
  <c r="H47" i="3" s="1"/>
  <c r="G46" i="3"/>
  <c r="G45" i="3"/>
  <c r="H45" i="3" s="1"/>
  <c r="G44" i="3"/>
  <c r="G43" i="3"/>
  <c r="H43" i="3" s="1"/>
  <c r="G42" i="3"/>
  <c r="G41" i="3"/>
  <c r="H41" i="3" s="1"/>
  <c r="G40" i="3"/>
  <c r="G39" i="3"/>
  <c r="H39" i="3" s="1"/>
  <c r="G38" i="3"/>
  <c r="G37" i="3"/>
  <c r="H37" i="3" s="1"/>
  <c r="G36" i="3"/>
  <c r="G35" i="3"/>
  <c r="H35" i="3" s="1"/>
  <c r="G34" i="3"/>
  <c r="G33" i="3"/>
  <c r="H33" i="3" s="1"/>
  <c r="G32" i="3"/>
  <c r="G31" i="3"/>
  <c r="H31" i="3" s="1"/>
  <c r="G30" i="3"/>
  <c r="G29" i="3"/>
  <c r="H29" i="3" s="1"/>
  <c r="G22" i="3"/>
  <c r="G21" i="3"/>
  <c r="H21" i="3" s="1"/>
  <c r="G20" i="3"/>
  <c r="G19" i="3"/>
  <c r="H19" i="3" s="1"/>
  <c r="G18" i="3"/>
  <c r="G17" i="3"/>
  <c r="H17" i="3" s="1"/>
  <c r="G16" i="3"/>
  <c r="G15" i="3"/>
  <c r="H15" i="3" s="1"/>
  <c r="G14" i="3"/>
  <c r="G13" i="3"/>
  <c r="H13" i="3" s="1"/>
  <c r="G12" i="3"/>
  <c r="G11" i="3"/>
  <c r="H11" i="3" s="1"/>
  <c r="G10" i="3"/>
  <c r="G9" i="3"/>
  <c r="H9" i="3" s="1"/>
  <c r="G8" i="3"/>
  <c r="G7" i="3"/>
  <c r="H7" i="3" s="1"/>
  <c r="H8" i="2"/>
  <c r="H12" i="2"/>
  <c r="H16" i="2"/>
  <c r="H28" i="2"/>
  <c r="H32" i="2"/>
  <c r="H36" i="2"/>
  <c r="H48" i="2"/>
  <c r="H52" i="2"/>
  <c r="H56" i="2"/>
  <c r="G56" i="2"/>
  <c r="G55" i="2"/>
  <c r="H55" i="2" s="1"/>
  <c r="G54" i="2"/>
  <c r="H54" i="2" s="1"/>
  <c r="G53" i="2"/>
  <c r="H53" i="2" s="1"/>
  <c r="G52" i="2"/>
  <c r="G51" i="2"/>
  <c r="H51" i="2" s="1"/>
  <c r="G50" i="2"/>
  <c r="H50" i="2" s="1"/>
  <c r="G49" i="2"/>
  <c r="H49" i="2" s="1"/>
  <c r="G48" i="2"/>
  <c r="G47" i="2"/>
  <c r="H47" i="2" s="1"/>
  <c r="G46" i="2"/>
  <c r="H46" i="2" s="1"/>
  <c r="G45" i="2"/>
  <c r="H45" i="2" s="1"/>
  <c r="G36" i="2"/>
  <c r="G35" i="2"/>
  <c r="H35" i="2" s="1"/>
  <c r="G34" i="2"/>
  <c r="H34" i="2" s="1"/>
  <c r="G33" i="2"/>
  <c r="H33" i="2" s="1"/>
  <c r="G32" i="2"/>
  <c r="G31" i="2"/>
  <c r="H31" i="2" s="1"/>
  <c r="G30" i="2"/>
  <c r="H30" i="2" s="1"/>
  <c r="G29" i="2"/>
  <c r="H29" i="2" s="1"/>
  <c r="G28" i="2"/>
  <c r="G27" i="2"/>
  <c r="H27" i="2" s="1"/>
  <c r="G18" i="2"/>
  <c r="H18" i="2" s="1"/>
  <c r="G17" i="2"/>
  <c r="H17" i="2" s="1"/>
  <c r="G16" i="2"/>
  <c r="G15" i="2"/>
  <c r="H15" i="2" s="1"/>
  <c r="G14" i="2"/>
  <c r="H14" i="2" s="1"/>
  <c r="G13" i="2"/>
  <c r="H13" i="2" s="1"/>
  <c r="G12" i="2"/>
  <c r="G11" i="2"/>
  <c r="H11" i="2" s="1"/>
  <c r="G10" i="2"/>
  <c r="H10" i="2" s="1"/>
  <c r="G9" i="2"/>
  <c r="H9" i="2" s="1"/>
  <c r="G8" i="2"/>
  <c r="G7" i="2"/>
  <c r="H7" i="2" s="1"/>
  <c r="H25" i="1"/>
  <c r="H27" i="1"/>
  <c r="H29" i="1"/>
  <c r="H31" i="1"/>
  <c r="H33" i="1"/>
  <c r="H35" i="1"/>
  <c r="H37" i="1"/>
  <c r="H39" i="1"/>
  <c r="G25" i="1"/>
  <c r="G26" i="1"/>
  <c r="H26" i="1" s="1"/>
  <c r="G27" i="1"/>
  <c r="G28" i="1"/>
  <c r="H28" i="1" s="1"/>
  <c r="G29" i="1"/>
  <c r="G30" i="1"/>
  <c r="H30" i="1" s="1"/>
  <c r="G31" i="1"/>
  <c r="G32" i="1"/>
  <c r="H32" i="1" s="1"/>
  <c r="G33" i="1"/>
  <c r="G34" i="1"/>
  <c r="H34" i="1" s="1"/>
  <c r="G35" i="1"/>
  <c r="G36" i="1"/>
  <c r="H36" i="1" s="1"/>
  <c r="G37" i="1"/>
  <c r="G38" i="1"/>
  <c r="H38" i="1" s="1"/>
  <c r="G39" i="1"/>
  <c r="G62" i="1" l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</calcChain>
</file>

<file path=xl/sharedStrings.xml><?xml version="1.0" encoding="utf-8"?>
<sst xmlns="http://schemas.openxmlformats.org/spreadsheetml/2006/main" count="417" uniqueCount="288">
  <si>
    <t>REKAP TOEFL LIKE-TEST SCORE 2018/2019</t>
  </si>
  <si>
    <t>CLASS</t>
  </si>
  <si>
    <t>: INTERMEDIATE 5A</t>
  </si>
  <si>
    <t>LECTURERS</t>
  </si>
  <si>
    <t>NO.</t>
  </si>
  <si>
    <t>NIM</t>
  </si>
  <si>
    <t>NAME</t>
  </si>
  <si>
    <t>CONVERTED SCORE</t>
  </si>
  <si>
    <t>TOEFL SCORE</t>
  </si>
  <si>
    <t>LISTENING</t>
  </si>
  <si>
    <t>STRUCTURE</t>
  </si>
  <si>
    <t>READING</t>
  </si>
  <si>
    <t>16144014401015</t>
  </si>
  <si>
    <t>CAHYANI EKA RATNASARI</t>
  </si>
  <si>
    <t>16144014410024</t>
  </si>
  <si>
    <t>DWI PUTRI SOLICHA</t>
  </si>
  <si>
    <t>16144014415029</t>
  </si>
  <si>
    <t>GHINI RAMADHANI</t>
  </si>
  <si>
    <t>16144014425039</t>
  </si>
  <si>
    <t>MELINDA UTAMI</t>
  </si>
  <si>
    <t>16144014429043</t>
  </si>
  <si>
    <t>NADIA NAUFIN NISA</t>
  </si>
  <si>
    <t>16144014430044</t>
  </si>
  <si>
    <t>NANDA MAHARANI PUTRI</t>
  </si>
  <si>
    <t>16144014433047</t>
  </si>
  <si>
    <t>NOVANA ROSIANA</t>
  </si>
  <si>
    <t>16144014439053</t>
  </si>
  <si>
    <t>RAFIKA NOVA NDARI</t>
  </si>
  <si>
    <t>16144014443057</t>
  </si>
  <si>
    <t>SELFIYA MILA AFIYATI</t>
  </si>
  <si>
    <t>16144014455069</t>
  </si>
  <si>
    <t>USWATUN KHASANAH</t>
  </si>
  <si>
    <t>LECTURER</t>
  </si>
  <si>
    <t>: PRE INTERMEDIATE 5A</t>
  </si>
  <si>
    <t>16144014387001</t>
  </si>
  <si>
    <t>ADE RISKA DEWI</t>
  </si>
  <si>
    <t>16144014391005</t>
  </si>
  <si>
    <t>ANINDHA RAHMADEWINA</t>
  </si>
  <si>
    <t>16144014392006</t>
  </si>
  <si>
    <t>ANIS DWI CAHYANI</t>
  </si>
  <si>
    <t>16144014400014</t>
  </si>
  <si>
    <t>CAHYA MUTIARA RANTI</t>
  </si>
  <si>
    <t>16144014405019</t>
  </si>
  <si>
    <t>DEWI NURBAETIN</t>
  </si>
  <si>
    <t>16144014406020</t>
  </si>
  <si>
    <t>DINA AYU HANDAYANI</t>
  </si>
  <si>
    <t>16144014414028</t>
  </si>
  <si>
    <t>FITRI KHOTIMAH</t>
  </si>
  <si>
    <t>16144014419033</t>
  </si>
  <si>
    <t>ISMAYA NOFA SUBEKTI</t>
  </si>
  <si>
    <t>16144014432046</t>
  </si>
  <si>
    <t>NGALIMAH TAFAILAH</t>
  </si>
  <si>
    <t>16144014440054</t>
  </si>
  <si>
    <t>RIKA APRIATNI</t>
  </si>
  <si>
    <t>16144014447061</t>
  </si>
  <si>
    <t>SLAMET RIYADI</t>
  </si>
  <si>
    <t>16144014451065</t>
  </si>
  <si>
    <t>TRI ADELIA</t>
  </si>
  <si>
    <t>16144014452066</t>
  </si>
  <si>
    <t>TRI MEGA MAHARANI AGUSTINA</t>
  </si>
  <si>
    <t>16144014460074</t>
  </si>
  <si>
    <t>YULIANA KARINA UTAMI</t>
  </si>
  <si>
    <t>16144014462076</t>
  </si>
  <si>
    <t>ZAENI NUR KHOZIN</t>
  </si>
  <si>
    <t>: ELEMENTARY 5A</t>
  </si>
  <si>
    <t>16144014388002</t>
  </si>
  <si>
    <t>AHMAD BAEHAKI</t>
  </si>
  <si>
    <t>16144014390004</t>
  </si>
  <si>
    <t>ALMAIDAH NURSUCIANTI</t>
  </si>
  <si>
    <t>16144014397011</t>
  </si>
  <si>
    <t>BENI ARIS SUBARKAH</t>
  </si>
  <si>
    <t>16144014409023</t>
  </si>
  <si>
    <t>DWI PRIYO UTOMO</t>
  </si>
  <si>
    <t>16144014407021</t>
  </si>
  <si>
    <t>DINI AMELIA S</t>
  </si>
  <si>
    <t>16144014411025</t>
  </si>
  <si>
    <t>EMILIA FEBIA SINTA</t>
  </si>
  <si>
    <t>16144014418032</t>
  </si>
  <si>
    <t>INDRIANI RIZKY</t>
  </si>
  <si>
    <t>16144014422036</t>
  </si>
  <si>
    <t>LINDA RAHMAWATI</t>
  </si>
  <si>
    <t>16144014426040</t>
  </si>
  <si>
    <t>MUHAMMAD ANDRI</t>
  </si>
  <si>
    <t>16144014431045</t>
  </si>
  <si>
    <t>NATASYA ERVINA DESI</t>
  </si>
  <si>
    <t>16144014442056</t>
  </si>
  <si>
    <t>SANTI WIDIANINGSIH</t>
  </si>
  <si>
    <t>16144014444058</t>
  </si>
  <si>
    <t>SISKA FITRI ANI</t>
  </si>
  <si>
    <t>16144014445059</t>
  </si>
  <si>
    <t>SITI KURNIYATI AYUNINGSIH</t>
  </si>
  <si>
    <t>SARIF HIDAYAT</t>
  </si>
  <si>
    <t>16144014457071</t>
  </si>
  <si>
    <t>WAHYU DWI SAPUTRO</t>
  </si>
  <si>
    <t>: ELEMENTARY 5B</t>
  </si>
  <si>
    <t>16144014389003</t>
  </si>
  <si>
    <t>AKBAR SAHLU SOLIKHIN</t>
  </si>
  <si>
    <t>16144014396010</t>
  </si>
  <si>
    <t>AYU ANDANI</t>
  </si>
  <si>
    <t>16144014398012</t>
  </si>
  <si>
    <t>BENITA INTAN HENDRIYANI</t>
  </si>
  <si>
    <t>16144014403017</t>
  </si>
  <si>
    <t>DESY WULANDARI</t>
  </si>
  <si>
    <t>16144014413027</t>
  </si>
  <si>
    <t>FIFI CAHYANINGRUM</t>
  </si>
  <si>
    <t>16144014417031</t>
  </si>
  <si>
    <t>IMELDA RAFIANI</t>
  </si>
  <si>
    <t>16144014428042</t>
  </si>
  <si>
    <t>MUHAMMAD SYARIF ABDILLAH</t>
  </si>
  <si>
    <t>16144014438052</t>
  </si>
  <si>
    <t>PUNGUT EKA NOVITRIANI</t>
  </si>
  <si>
    <t>16144014446060</t>
  </si>
  <si>
    <t>SITI MAEMUNAH</t>
  </si>
  <si>
    <t>TUTUT MEI A</t>
  </si>
  <si>
    <t>16144014461075</t>
  </si>
  <si>
    <t>YUNI HANA LESTARI</t>
  </si>
  <si>
    <t>HENDRA</t>
  </si>
  <si>
    <t>: PRE INTERMEDIATE 5B</t>
  </si>
  <si>
    <t>16144014408022</t>
  </si>
  <si>
    <t>DONI AJI ANSORI</t>
  </si>
  <si>
    <t>16144014412026</t>
  </si>
  <si>
    <t>ENI YULIYANTI</t>
  </si>
  <si>
    <t>16144014416030</t>
  </si>
  <si>
    <t>II CAHYANING TIAS</t>
  </si>
  <si>
    <t>16144014423037</t>
  </si>
  <si>
    <t>LUJENG PANGESTI</t>
  </si>
  <si>
    <t>16144014441055</t>
  </si>
  <si>
    <t>RIZKI SUFIANA ARSY</t>
  </si>
  <si>
    <t>16144014450064</t>
  </si>
  <si>
    <t>SUHARNI</t>
  </si>
  <si>
    <t>16144014453067</t>
  </si>
  <si>
    <t>TRIANA WAHYUNI</t>
  </si>
  <si>
    <t>16144014456070</t>
  </si>
  <si>
    <t>VERRA DWI APRIYANTI</t>
  </si>
  <si>
    <t>16144014459073</t>
  </si>
  <si>
    <t>YOGI WASKITO</t>
  </si>
  <si>
    <t>16144014427041</t>
  </si>
  <si>
    <t>MUHAMMAD ARIF SETYO BUDIAJI</t>
  </si>
  <si>
    <t>FM</t>
  </si>
  <si>
    <t>: INTERMEDIATE 5B</t>
  </si>
  <si>
    <t>: AN &amp; AL</t>
  </si>
  <si>
    <t>16144014395009</t>
  </si>
  <si>
    <t>ATIKA ARDIANTI PUTRI</t>
  </si>
  <si>
    <t>16144014399013</t>
  </si>
  <si>
    <t>BERLIAN NURHUDA S RIKUNING</t>
  </si>
  <si>
    <t>16144014404018</t>
  </si>
  <si>
    <t>DEVINA SETYORINA</t>
  </si>
  <si>
    <t>16144014420034</t>
  </si>
  <si>
    <t>ISMOYO JATI</t>
  </si>
  <si>
    <t>16144014421035</t>
  </si>
  <si>
    <t>JENI AMALIA SULASTRI</t>
  </si>
  <si>
    <t>16144014424038</t>
  </si>
  <si>
    <t>MARYUNIATUN</t>
  </si>
  <si>
    <t>16144014434048</t>
  </si>
  <si>
    <t>NUR AFNI KUSUMA DEWI</t>
  </si>
  <si>
    <t>16144014435049</t>
  </si>
  <si>
    <t>NUR FINA FAIZAH</t>
  </si>
  <si>
    <t>16144014436050</t>
  </si>
  <si>
    <t>NUR LAELA WISMARTITA</t>
  </si>
  <si>
    <t>16144014437051</t>
  </si>
  <si>
    <t>NUR LAELI WISMARTITI</t>
  </si>
  <si>
    <t>16144014448062</t>
  </si>
  <si>
    <t>SRI WIDIA NINGSIH</t>
  </si>
  <si>
    <t>16144014463077</t>
  </si>
  <si>
    <t>ZAKKIYAH NUR MUKARROMAH</t>
  </si>
  <si>
    <t>: UPPER ELEMENTARY 7A</t>
  </si>
  <si>
    <t>AISAH YUNIANA</t>
  </si>
  <si>
    <t>AMALIA DEWI UTARI</t>
  </si>
  <si>
    <t>BELA ARDILLA</t>
  </si>
  <si>
    <t>DWI NURKHASANAH</t>
  </si>
  <si>
    <t>DYAH EKA PUTRI</t>
  </si>
  <si>
    <t>FENTI YUNIANTI</t>
  </si>
  <si>
    <t>IKA RAHAYU</t>
  </si>
  <si>
    <t>JULIANA NUR INDRIANTI</t>
  </si>
  <si>
    <t>MUHAMMAD UMER</t>
  </si>
  <si>
    <t>NUR FAJAR FITRIYANI REUBUN</t>
  </si>
  <si>
    <t>NUR IKSAN</t>
  </si>
  <si>
    <t>SEPTIKA MIRNA NINGRUM</t>
  </si>
  <si>
    <t>SITI NUR AMINAH</t>
  </si>
  <si>
    <t>SUSI FEBRIYANI</t>
  </si>
  <si>
    <t>WAHYU TARUNA AJI</t>
  </si>
  <si>
    <t>YULIA SARI ISMANINGSIH</t>
  </si>
  <si>
    <t>: UPPER INTERMEDIATE 7A</t>
  </si>
  <si>
    <t>ADITYA TRIAS PAMUNGKAS</t>
  </si>
  <si>
    <t>ALFIAN DIAN LESTARI</t>
  </si>
  <si>
    <t>ARIF NUR HIDAYAT</t>
  </si>
  <si>
    <t>ARMAN MAOLANA FAOZI</t>
  </si>
  <si>
    <t>DIMAS KHOZINATUL ASRORI</t>
  </si>
  <si>
    <t>ENJANG RIZQIYANI</t>
  </si>
  <si>
    <t>EXA AVRISTA ANGGI MUSTAFIDA</t>
  </si>
  <si>
    <t>HALINDA NUR SALIMATUL FAUZIYAH</t>
  </si>
  <si>
    <t>HANA YUSRI AFIFAH</t>
  </si>
  <si>
    <t>IDA ULFI</t>
  </si>
  <si>
    <t>IKA ARISKA APRELIANI</t>
  </si>
  <si>
    <t>IKA NUR FATMAH</t>
  </si>
  <si>
    <t>JUNI NUR LIANINGSIH</t>
  </si>
  <si>
    <t>MERI RAMAYANTI</t>
  </si>
  <si>
    <t>MIFTAHUL ULUM</t>
  </si>
  <si>
    <t>NIKMATUL MUJAHIDAH</t>
  </si>
  <si>
    <t>NOVIKA ADIYANI</t>
  </si>
  <si>
    <t>NUR INDRA PANGESTU</t>
  </si>
  <si>
    <t>RUNDAH</t>
  </si>
  <si>
    <t>WILIAM ISYA FIRDAUS</t>
  </si>
  <si>
    <t>WINDI SULISTIANI</t>
  </si>
  <si>
    <t>: PRE ADVANCE 7A</t>
  </si>
  <si>
    <t>ALIFTIANI CAHYANINGSIH</t>
  </si>
  <si>
    <t>AMALIA LESTARI</t>
  </si>
  <si>
    <t>DIYAH MAELA AMALIYAH</t>
  </si>
  <si>
    <t>DWI YULIANTI</t>
  </si>
  <si>
    <t>EVI YULIANTI</t>
  </si>
  <si>
    <t>FATIMAH WULANDARI</t>
  </si>
  <si>
    <t>FITRIYAWAN</t>
  </si>
  <si>
    <t>IKE MEIWATI</t>
  </si>
  <si>
    <t>IMAS HARTANTI</t>
  </si>
  <si>
    <t>LUKMAN IRAWAN</t>
  </si>
  <si>
    <t>PUTRI PANGESTU NINGSIH</t>
  </si>
  <si>
    <t>SUTINAH</t>
  </si>
  <si>
    <t>TANIA</t>
  </si>
  <si>
    <t>YULI MISNAWATI</t>
  </si>
  <si>
    <t>KIKI ALFILLATURROHMAN</t>
  </si>
  <si>
    <t>: ELEMENTARY 7B</t>
  </si>
  <si>
    <t>ANGGRAENI WAHYU SAPUTRI</t>
  </si>
  <si>
    <t>ANNISA DWI SOFIARDANI</t>
  </si>
  <si>
    <t>BAGUS AJI GUNADI</t>
  </si>
  <si>
    <t>BAYU KRISNA</t>
  </si>
  <si>
    <t>DALYA RETNO MARTDANI</t>
  </si>
  <si>
    <t>DHEA MIFTAKHUL JANNAH</t>
  </si>
  <si>
    <t>ERWIN BISMO</t>
  </si>
  <si>
    <t>FIQQI ARSYADANI AZZA</t>
  </si>
  <si>
    <t>HASNAH DEWI</t>
  </si>
  <si>
    <t>INDAH MUSLIMAH</t>
  </si>
  <si>
    <t>ISNAENI NUZUL RAHMAWATI</t>
  </si>
  <si>
    <t>KHUSNUL MA'RIFATIN AULIA</t>
  </si>
  <si>
    <t>RICHARD ARIKO Z.A</t>
  </si>
  <si>
    <t>SITI HAYATI</t>
  </si>
  <si>
    <t>TOMY WIRYANTO</t>
  </si>
  <si>
    <t>TRI WAHYU BOWOLAKSONO</t>
  </si>
  <si>
    <t>UMI FATONAH</t>
  </si>
  <si>
    <t>VECKY WIWIT PRASASETYO</t>
  </si>
  <si>
    <t>WIDI RUCHYAT VIVIANA</t>
  </si>
  <si>
    <t>YERI BUDI</t>
  </si>
  <si>
    <t>: UPPER INTERMEDIATE 7B</t>
  </si>
  <si>
    <t>AN NISSA OKTAVIANA SOLEHAH</t>
  </si>
  <si>
    <t>DEKY</t>
  </si>
  <si>
    <t>DESYA KUSUMANINGTYAS</t>
  </si>
  <si>
    <t>ELA LIANA</t>
  </si>
  <si>
    <t>Galih Kusumandita</t>
  </si>
  <si>
    <t>HELMI</t>
  </si>
  <si>
    <t>HILDAYATI SOLIHAH</t>
  </si>
  <si>
    <t>IRA NADIA REUBUN</t>
  </si>
  <si>
    <t>IRFAN MEI ISKANDAR</t>
  </si>
  <si>
    <t>JOANA PASCARIA</t>
  </si>
  <si>
    <t>KHUSNAENI</t>
  </si>
  <si>
    <t>LUKMAN SOFAYUDIN</t>
  </si>
  <si>
    <t>MUFRI DATUN ALFIYAH</t>
  </si>
  <si>
    <t>NADA QUROTA AYUNI</t>
  </si>
  <si>
    <t>NANANG KURNIAWAN</t>
  </si>
  <si>
    <t>NUR LAILA NOFITASASI</t>
  </si>
  <si>
    <t>NURSANIAH</t>
  </si>
  <si>
    <t>RAFIX ZAELANI</t>
  </si>
  <si>
    <t>RINA SILVIATUN</t>
  </si>
  <si>
    <t>RIZKA OKTAVIRANTI</t>
  </si>
  <si>
    <t>SHONITA ESTRE LYCHA</t>
  </si>
  <si>
    <t>: PRE ADVANCE 7B</t>
  </si>
  <si>
    <t>Amanatul Ngasyaroh</t>
  </si>
  <si>
    <t>Binar Devara Ningrum</t>
  </si>
  <si>
    <t>Dery Vintina Mely Pantiya</t>
  </si>
  <si>
    <t>Dewi Lantasih</t>
  </si>
  <si>
    <t>Efita Yulianasari</t>
  </si>
  <si>
    <t>Elis Ayu Nurhidayati</t>
  </si>
  <si>
    <t>Grace Rizka P</t>
  </si>
  <si>
    <t>Izeta Meitri</t>
  </si>
  <si>
    <t>Mahareza Baskoro</t>
  </si>
  <si>
    <t>Nur Sangidah Wulandari</t>
  </si>
  <si>
    <t>Rizki Ayu Adiani Putri</t>
  </si>
  <si>
    <t>Rizki Firda A</t>
  </si>
  <si>
    <t>Yessy Anggraeni</t>
  </si>
  <si>
    <t>Yuyun Fitnati Prihana</t>
  </si>
  <si>
    <t>Zahroh Nufrita Deati</t>
  </si>
  <si>
    <t>JUMLAH MAHASISWA  D3 KEPERAWATAN YANG LOLOS</t>
  </si>
  <si>
    <t>5A/D3 KEP</t>
  </si>
  <si>
    <t>5B/D3 KEP</t>
  </si>
  <si>
    <t>TOTAL MAHASISWA LOLOS TES</t>
  </si>
  <si>
    <t>TOTAL MAHASISWA SEM.5 D3 KEP</t>
  </si>
  <si>
    <t>JUMLAH MAHASISWA SEM 7 S1 KEP YANG LOLO TES</t>
  </si>
  <si>
    <t>7A/S1 KEP</t>
  </si>
  <si>
    <t>7B/S1 KEP</t>
  </si>
  <si>
    <t>JUMLAH MAHASISWA SEM 7 S1 KEP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</si>
</sst>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ont="0" applyBorder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4" xfId="0" applyBorder="1"/>
    <xf numFmtId="0" fontId="2" fillId="2" borderId="2" xfId="0" applyFont="1" applyFill="1" applyBorder="1" applyAlignment="1">
      <alignment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6" xfId="0" applyBorder="1"/>
    <xf numFmtId="1" fontId="1" fillId="0" borderId="1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1" fontId="1" fillId="0" borderId="6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3" borderId="1" xfId="0" applyNumberForma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1" fontId="0" fillId="3" borderId="0" xfId="0" applyNumberFormat="1" applyFill="1" applyAlignment="1">
      <alignment horizontal="left" wrapText="1"/>
    </xf>
    <xf numFmtId="0" fontId="0" fillId="3" borderId="0" xfId="0" applyFill="1" applyAlignment="1">
      <alignment horizontal="left" wrapText="1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3" borderId="1" xfId="0" applyFill="1" applyBorder="1"/>
    <xf numFmtId="0" fontId="3" fillId="3" borderId="0" xfId="0" applyFont="1" applyFill="1" applyAlignment="1">
      <alignment vertic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4" xfId="0" applyBorder="1" applyAlignment="1">
      <alignment horizontal="left" wrapText="1"/>
    </xf>
    <xf numFmtId="1" fontId="3" fillId="0" borderId="1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1" fontId="0" fillId="0" borderId="10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" fontId="0" fillId="0" borderId="1" xfId="1" applyNumberFormat="1" applyFont="1" applyBorder="1" applyAlignment="1">
      <alignment horizontal="left" wrapText="1"/>
    </xf>
    <xf numFmtId="1" fontId="0" fillId="0" borderId="4" xfId="1" applyNumberFormat="1" applyFont="1" applyBorder="1" applyAlignment="1">
      <alignment horizontal="left" wrapText="1"/>
    </xf>
    <xf numFmtId="1" fontId="0" fillId="0" borderId="2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1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L13" sqref="L13"/>
    </sheetView>
  </sheetViews>
  <sheetFormatPr defaultRowHeight="15" x14ac:dyDescent="0.25"/>
  <cols>
    <col min="1" max="1" width="5" customWidth="1"/>
    <col min="2" max="2" width="18.28515625" customWidth="1"/>
    <col min="3" max="3" width="27.140625" customWidth="1"/>
    <col min="4" max="4" width="10.85546875" customWidth="1"/>
    <col min="5" max="5" width="11.140625" customWidth="1"/>
    <col min="10" max="10" width="31.28515625" customWidth="1"/>
    <col min="11" max="11" width="7.28515625" customWidth="1"/>
  </cols>
  <sheetData>
    <row r="1" spans="1:12" x14ac:dyDescent="0.25">
      <c r="A1" s="63" t="s">
        <v>0</v>
      </c>
      <c r="B1" s="63"/>
      <c r="C1" s="63"/>
      <c r="D1" s="63"/>
      <c r="E1" s="63"/>
      <c r="F1" s="63"/>
      <c r="G1" s="63"/>
    </row>
    <row r="3" spans="1:12" x14ac:dyDescent="0.25">
      <c r="A3" t="s">
        <v>1</v>
      </c>
      <c r="B3" t="s">
        <v>2</v>
      </c>
    </row>
    <row r="4" spans="1:12" x14ac:dyDescent="0.25">
      <c r="A4" t="s">
        <v>3</v>
      </c>
      <c r="J4" s="58" t="s">
        <v>279</v>
      </c>
      <c r="K4" s="58"/>
      <c r="L4" s="58"/>
    </row>
    <row r="5" spans="1:12" x14ac:dyDescent="0.25">
      <c r="A5" s="60" t="s">
        <v>4</v>
      </c>
      <c r="B5" s="60" t="s">
        <v>5</v>
      </c>
      <c r="C5" s="60" t="s">
        <v>6</v>
      </c>
      <c r="D5" s="61" t="s">
        <v>7</v>
      </c>
      <c r="E5" s="61"/>
      <c r="F5" s="61"/>
      <c r="G5" s="62" t="s">
        <v>8</v>
      </c>
      <c r="J5" s="58" t="s">
        <v>280</v>
      </c>
      <c r="K5" s="58">
        <v>19</v>
      </c>
      <c r="L5" s="58"/>
    </row>
    <row r="6" spans="1:12" ht="30" x14ac:dyDescent="0.25">
      <c r="A6" s="60"/>
      <c r="B6" s="60"/>
      <c r="C6" s="60"/>
      <c r="D6" s="1" t="s">
        <v>9</v>
      </c>
      <c r="E6" s="1" t="s">
        <v>10</v>
      </c>
      <c r="F6" s="1" t="s">
        <v>11</v>
      </c>
      <c r="G6" s="62"/>
      <c r="J6" s="58" t="s">
        <v>281</v>
      </c>
      <c r="K6" s="58">
        <v>18</v>
      </c>
      <c r="L6" s="58"/>
    </row>
    <row r="7" spans="1:12" x14ac:dyDescent="0.25">
      <c r="A7" s="2">
        <v>1</v>
      </c>
      <c r="B7" s="3" t="s">
        <v>12</v>
      </c>
      <c r="C7" s="4" t="s">
        <v>13</v>
      </c>
      <c r="D7" s="2">
        <v>45</v>
      </c>
      <c r="E7" s="2">
        <v>42</v>
      </c>
      <c r="F7" s="2">
        <v>39</v>
      </c>
      <c r="G7" s="24">
        <f>SUM(D7+E7+F7)/3*10</f>
        <v>420</v>
      </c>
      <c r="H7" t="str">
        <f>IF(G7&gt;399,"PASS","0")</f>
        <v>PASS</v>
      </c>
      <c r="J7" s="58" t="s">
        <v>282</v>
      </c>
      <c r="K7" s="58">
        <f>SUM(K5:K6)</f>
        <v>37</v>
      </c>
      <c r="L7" s="58"/>
    </row>
    <row r="8" spans="1:12" x14ac:dyDescent="0.25">
      <c r="A8" s="2">
        <v>2</v>
      </c>
      <c r="B8" s="3" t="s">
        <v>14</v>
      </c>
      <c r="C8" s="4" t="s">
        <v>15</v>
      </c>
      <c r="D8" s="2">
        <v>41</v>
      </c>
      <c r="E8" s="2">
        <v>42</v>
      </c>
      <c r="F8" s="2">
        <v>43</v>
      </c>
      <c r="G8" s="24">
        <f t="shared" ref="G8:G16" si="0">SUM(D8+E8+F8)/3*10</f>
        <v>420</v>
      </c>
      <c r="H8" t="str">
        <f t="shared" ref="H8:H62" si="1">IF(G8&gt;399,"PASS","0")</f>
        <v>PASS</v>
      </c>
    </row>
    <row r="9" spans="1:12" x14ac:dyDescent="0.25">
      <c r="A9" s="2">
        <v>3</v>
      </c>
      <c r="B9" s="3" t="s">
        <v>16</v>
      </c>
      <c r="C9" s="4" t="s">
        <v>17</v>
      </c>
      <c r="D9" s="2">
        <v>51</v>
      </c>
      <c r="E9" s="2">
        <v>40</v>
      </c>
      <c r="F9" s="2">
        <v>40</v>
      </c>
      <c r="G9" s="24">
        <f t="shared" si="0"/>
        <v>436.66666666666663</v>
      </c>
      <c r="H9" t="str">
        <f t="shared" si="1"/>
        <v>PASS</v>
      </c>
      <c r="J9" s="57" t="s">
        <v>280</v>
      </c>
      <c r="K9" s="57">
        <v>40</v>
      </c>
    </row>
    <row r="10" spans="1:12" x14ac:dyDescent="0.25">
      <c r="A10" s="2">
        <v>4</v>
      </c>
      <c r="B10" s="3" t="s">
        <v>18</v>
      </c>
      <c r="C10" s="4" t="s">
        <v>19</v>
      </c>
      <c r="D10" s="2">
        <v>49</v>
      </c>
      <c r="E10" s="2">
        <v>53</v>
      </c>
      <c r="F10" s="2">
        <v>44</v>
      </c>
      <c r="G10" s="24">
        <f t="shared" si="0"/>
        <v>486.66666666666663</v>
      </c>
      <c r="H10" t="str">
        <f t="shared" si="1"/>
        <v>PASS</v>
      </c>
      <c r="J10" s="57" t="s">
        <v>281</v>
      </c>
      <c r="K10" s="57">
        <v>34</v>
      </c>
    </row>
    <row r="11" spans="1:12" ht="30" x14ac:dyDescent="0.25">
      <c r="A11" s="2">
        <v>5</v>
      </c>
      <c r="B11" s="6" t="s">
        <v>20</v>
      </c>
      <c r="C11" s="4" t="s">
        <v>21</v>
      </c>
      <c r="D11" s="2">
        <v>35</v>
      </c>
      <c r="E11" s="2">
        <v>41</v>
      </c>
      <c r="F11" s="2">
        <v>38</v>
      </c>
      <c r="G11" s="24">
        <f t="shared" si="0"/>
        <v>380</v>
      </c>
      <c r="H11" t="str">
        <f t="shared" si="1"/>
        <v>0</v>
      </c>
      <c r="J11" s="57" t="s">
        <v>283</v>
      </c>
      <c r="K11" s="57">
        <f>SUM(K9:K10)</f>
        <v>74</v>
      </c>
    </row>
    <row r="12" spans="1:12" x14ac:dyDescent="0.25">
      <c r="A12" s="2">
        <v>6</v>
      </c>
      <c r="B12" s="3" t="s">
        <v>22</v>
      </c>
      <c r="C12" s="4" t="s">
        <v>23</v>
      </c>
      <c r="D12" s="2">
        <v>51</v>
      </c>
      <c r="E12" s="2">
        <v>46</v>
      </c>
      <c r="F12" s="2">
        <v>48</v>
      </c>
      <c r="G12" s="24">
        <f t="shared" si="0"/>
        <v>483.33333333333337</v>
      </c>
      <c r="H12" t="str">
        <f t="shared" si="1"/>
        <v>PASS</v>
      </c>
    </row>
    <row r="13" spans="1:12" x14ac:dyDescent="0.25">
      <c r="A13" s="2">
        <v>7</v>
      </c>
      <c r="B13" s="3" t="s">
        <v>24</v>
      </c>
      <c r="C13" s="4" t="s">
        <v>25</v>
      </c>
      <c r="D13" s="2">
        <v>43</v>
      </c>
      <c r="E13" s="2">
        <v>37</v>
      </c>
      <c r="F13" s="2">
        <v>36</v>
      </c>
      <c r="G13" s="24">
        <f t="shared" si="0"/>
        <v>386.66666666666663</v>
      </c>
      <c r="H13" t="str">
        <f t="shared" si="1"/>
        <v>0</v>
      </c>
    </row>
    <row r="14" spans="1:12" x14ac:dyDescent="0.25">
      <c r="A14" s="2">
        <v>8</v>
      </c>
      <c r="B14" s="3" t="s">
        <v>26</v>
      </c>
      <c r="C14" s="4" t="s">
        <v>27</v>
      </c>
      <c r="D14" s="2">
        <v>47</v>
      </c>
      <c r="E14" s="2">
        <v>42</v>
      </c>
      <c r="F14" s="2">
        <v>41</v>
      </c>
      <c r="G14" s="24">
        <f t="shared" si="0"/>
        <v>433.33333333333337</v>
      </c>
      <c r="H14" t="str">
        <f t="shared" si="1"/>
        <v>PASS</v>
      </c>
    </row>
    <row r="15" spans="1:12" x14ac:dyDescent="0.25">
      <c r="A15" s="2">
        <v>9</v>
      </c>
      <c r="B15" s="3" t="s">
        <v>28</v>
      </c>
      <c r="C15" s="4" t="s">
        <v>29</v>
      </c>
      <c r="D15" s="2">
        <v>43</v>
      </c>
      <c r="E15" s="2">
        <v>41</v>
      </c>
      <c r="F15" s="2">
        <v>40</v>
      </c>
      <c r="G15" s="24">
        <f t="shared" si="0"/>
        <v>413.33333333333337</v>
      </c>
      <c r="H15" t="str">
        <f t="shared" si="1"/>
        <v>PASS</v>
      </c>
    </row>
    <row r="16" spans="1:12" x14ac:dyDescent="0.25">
      <c r="A16" s="2">
        <v>10</v>
      </c>
      <c r="B16" s="3" t="s">
        <v>30</v>
      </c>
      <c r="C16" s="4" t="s">
        <v>31</v>
      </c>
      <c r="D16" s="2">
        <v>48</v>
      </c>
      <c r="E16" s="2">
        <v>40</v>
      </c>
      <c r="F16" s="2">
        <v>43</v>
      </c>
      <c r="G16" s="24">
        <f t="shared" si="0"/>
        <v>436.66666666666663</v>
      </c>
      <c r="H16" t="str">
        <f t="shared" si="1"/>
        <v>PASS</v>
      </c>
    </row>
    <row r="17" spans="1:9" x14ac:dyDescent="0.25">
      <c r="A17" s="2"/>
      <c r="B17" s="7" t="s">
        <v>32</v>
      </c>
      <c r="C17" s="2"/>
      <c r="D17" s="2"/>
      <c r="E17" s="2"/>
      <c r="F17" s="2"/>
      <c r="G17" s="2"/>
    </row>
    <row r="21" spans="1:9" x14ac:dyDescent="0.25">
      <c r="A21" t="s">
        <v>1</v>
      </c>
      <c r="B21" t="s">
        <v>33</v>
      </c>
    </row>
    <row r="22" spans="1:9" x14ac:dyDescent="0.25">
      <c r="A22" t="s">
        <v>3</v>
      </c>
    </row>
    <row r="23" spans="1:9" x14ac:dyDescent="0.25">
      <c r="A23" s="60" t="s">
        <v>4</v>
      </c>
      <c r="B23" s="60" t="s">
        <v>5</v>
      </c>
      <c r="C23" s="60" t="s">
        <v>6</v>
      </c>
      <c r="D23" s="61" t="s">
        <v>7</v>
      </c>
      <c r="E23" s="61"/>
      <c r="F23" s="61"/>
      <c r="G23" s="62" t="s">
        <v>8</v>
      </c>
    </row>
    <row r="24" spans="1:9" ht="30" x14ac:dyDescent="0.25">
      <c r="A24" s="60"/>
      <c r="B24" s="60"/>
      <c r="C24" s="60"/>
      <c r="D24" s="1" t="s">
        <v>9</v>
      </c>
      <c r="E24" s="1" t="s">
        <v>10</v>
      </c>
      <c r="F24" s="1" t="s">
        <v>11</v>
      </c>
      <c r="G24" s="62"/>
    </row>
    <row r="25" spans="1:9" ht="15.75" thickBot="1" x14ac:dyDescent="0.3">
      <c r="A25" s="8">
        <v>1</v>
      </c>
      <c r="B25" s="9" t="s">
        <v>34</v>
      </c>
      <c r="C25" s="10" t="s">
        <v>35</v>
      </c>
      <c r="D25" s="2">
        <v>43</v>
      </c>
      <c r="E25" s="2">
        <v>39</v>
      </c>
      <c r="F25" s="2">
        <v>41</v>
      </c>
      <c r="G25" s="24">
        <f>SUM(D25+E25+F25)/3*10</f>
        <v>410</v>
      </c>
      <c r="H25" t="str">
        <f t="shared" si="1"/>
        <v>PASS</v>
      </c>
      <c r="I25" s="19"/>
    </row>
    <row r="26" spans="1:9" ht="15.75" thickBot="1" x14ac:dyDescent="0.3">
      <c r="A26" s="2">
        <v>2</v>
      </c>
      <c r="B26" s="11" t="s">
        <v>36</v>
      </c>
      <c r="C26" s="10" t="s">
        <v>37</v>
      </c>
      <c r="D26" s="2">
        <v>41</v>
      </c>
      <c r="E26" s="2">
        <v>41</v>
      </c>
      <c r="F26" s="2">
        <v>41</v>
      </c>
      <c r="G26" s="24">
        <f t="shared" ref="G26:G39" si="2">SUM(D26+E26+F26)/3*10</f>
        <v>410</v>
      </c>
      <c r="H26" t="str">
        <f t="shared" si="1"/>
        <v>PASS</v>
      </c>
      <c r="I26" s="19"/>
    </row>
    <row r="27" spans="1:9" ht="15.75" thickBot="1" x14ac:dyDescent="0.3">
      <c r="A27" s="2">
        <v>3</v>
      </c>
      <c r="B27" s="11" t="s">
        <v>38</v>
      </c>
      <c r="C27" s="10" t="s">
        <v>39</v>
      </c>
      <c r="D27" s="2">
        <v>42</v>
      </c>
      <c r="E27" s="2">
        <v>39</v>
      </c>
      <c r="F27" s="2">
        <v>43</v>
      </c>
      <c r="G27" s="24">
        <f t="shared" si="2"/>
        <v>413.33333333333337</v>
      </c>
      <c r="H27" t="str">
        <f t="shared" si="1"/>
        <v>PASS</v>
      </c>
      <c r="I27" s="19"/>
    </row>
    <row r="28" spans="1:9" ht="15.75" thickBot="1" x14ac:dyDescent="0.3">
      <c r="A28" s="2">
        <v>4</v>
      </c>
      <c r="B28" s="11" t="s">
        <v>40</v>
      </c>
      <c r="C28" s="10" t="s">
        <v>41</v>
      </c>
      <c r="D28" s="2">
        <v>38</v>
      </c>
      <c r="E28" s="2">
        <v>40</v>
      </c>
      <c r="F28" s="2">
        <v>36</v>
      </c>
      <c r="G28" s="24">
        <f t="shared" si="2"/>
        <v>380</v>
      </c>
      <c r="H28" t="str">
        <f t="shared" si="1"/>
        <v>0</v>
      </c>
      <c r="I28" s="19"/>
    </row>
    <row r="29" spans="1:9" ht="15.75" thickBot="1" x14ac:dyDescent="0.3">
      <c r="A29" s="2">
        <v>5</v>
      </c>
      <c r="B29" s="11" t="s">
        <v>42</v>
      </c>
      <c r="C29" s="10" t="s">
        <v>43</v>
      </c>
      <c r="D29" s="2">
        <v>41</v>
      </c>
      <c r="E29" s="2">
        <v>35</v>
      </c>
      <c r="F29" s="2">
        <v>44</v>
      </c>
      <c r="G29" s="24">
        <f t="shared" si="2"/>
        <v>400</v>
      </c>
      <c r="H29" t="str">
        <f t="shared" si="1"/>
        <v>PASS</v>
      </c>
      <c r="I29" s="19"/>
    </row>
    <row r="30" spans="1:9" ht="15.75" thickBot="1" x14ac:dyDescent="0.3">
      <c r="A30" s="2">
        <v>6</v>
      </c>
      <c r="B30" s="11" t="s">
        <v>44</v>
      </c>
      <c r="C30" s="10" t="s">
        <v>45</v>
      </c>
      <c r="D30" s="2">
        <v>39</v>
      </c>
      <c r="E30" s="2">
        <v>35</v>
      </c>
      <c r="F30" s="2">
        <v>42</v>
      </c>
      <c r="G30" s="24">
        <f t="shared" si="2"/>
        <v>386.66666666666663</v>
      </c>
      <c r="H30" t="str">
        <f t="shared" si="1"/>
        <v>0</v>
      </c>
      <c r="I30" s="19"/>
    </row>
    <row r="31" spans="1:9" ht="15.75" thickBot="1" x14ac:dyDescent="0.3">
      <c r="A31" s="2">
        <v>7</v>
      </c>
      <c r="B31" s="11" t="s">
        <v>46</v>
      </c>
      <c r="C31" s="10" t="s">
        <v>47</v>
      </c>
      <c r="D31" s="2">
        <v>47</v>
      </c>
      <c r="E31" s="2">
        <v>37</v>
      </c>
      <c r="F31" s="2">
        <v>39</v>
      </c>
      <c r="G31" s="24">
        <f t="shared" si="2"/>
        <v>410</v>
      </c>
      <c r="H31" t="str">
        <f t="shared" si="1"/>
        <v>PASS</v>
      </c>
      <c r="I31" s="19"/>
    </row>
    <row r="32" spans="1:9" ht="15.75" thickBot="1" x14ac:dyDescent="0.3">
      <c r="A32" s="2">
        <v>8</v>
      </c>
      <c r="B32" s="11" t="s">
        <v>48</v>
      </c>
      <c r="C32" s="10" t="s">
        <v>49</v>
      </c>
      <c r="D32" s="2">
        <v>48</v>
      </c>
      <c r="E32" s="2">
        <v>30</v>
      </c>
      <c r="F32" s="2">
        <v>38</v>
      </c>
      <c r="G32" s="24">
        <f t="shared" si="2"/>
        <v>386.66666666666663</v>
      </c>
      <c r="H32" t="str">
        <f t="shared" si="1"/>
        <v>0</v>
      </c>
      <c r="I32" s="19"/>
    </row>
    <row r="33" spans="1:9" ht="15.75" thickBot="1" x14ac:dyDescent="0.3">
      <c r="A33" s="2">
        <v>9</v>
      </c>
      <c r="B33" s="11" t="s">
        <v>50</v>
      </c>
      <c r="C33" s="10" t="s">
        <v>51</v>
      </c>
      <c r="D33" s="2">
        <v>47</v>
      </c>
      <c r="E33" s="2">
        <v>33</v>
      </c>
      <c r="F33" s="2">
        <v>43</v>
      </c>
      <c r="G33" s="24">
        <f t="shared" si="2"/>
        <v>410</v>
      </c>
      <c r="H33" t="str">
        <f t="shared" si="1"/>
        <v>PASS</v>
      </c>
      <c r="I33" s="19"/>
    </row>
    <row r="34" spans="1:9" ht="15.75" thickBot="1" x14ac:dyDescent="0.3">
      <c r="A34" s="2">
        <v>10</v>
      </c>
      <c r="B34" s="11" t="s">
        <v>52</v>
      </c>
      <c r="C34" s="10" t="s">
        <v>53</v>
      </c>
      <c r="D34" s="2">
        <v>41</v>
      </c>
      <c r="E34" s="2">
        <v>40</v>
      </c>
      <c r="F34" s="2">
        <v>43</v>
      </c>
      <c r="G34" s="24">
        <f t="shared" si="2"/>
        <v>413.33333333333337</v>
      </c>
      <c r="H34" t="str">
        <f t="shared" si="1"/>
        <v>PASS</v>
      </c>
      <c r="I34" s="19"/>
    </row>
    <row r="35" spans="1:9" ht="15.75" thickBot="1" x14ac:dyDescent="0.3">
      <c r="A35" s="2">
        <v>11</v>
      </c>
      <c r="B35" s="11" t="s">
        <v>54</v>
      </c>
      <c r="C35" s="10" t="s">
        <v>55</v>
      </c>
      <c r="D35" s="2">
        <v>35</v>
      </c>
      <c r="E35" s="2">
        <v>41</v>
      </c>
      <c r="F35" s="2">
        <v>35</v>
      </c>
      <c r="G35" s="24">
        <f t="shared" si="2"/>
        <v>370</v>
      </c>
      <c r="H35" t="str">
        <f t="shared" si="1"/>
        <v>0</v>
      </c>
      <c r="I35" s="19"/>
    </row>
    <row r="36" spans="1:9" ht="15.75" thickBot="1" x14ac:dyDescent="0.3">
      <c r="A36" s="2">
        <v>12</v>
      </c>
      <c r="B36" s="11" t="s">
        <v>56</v>
      </c>
      <c r="C36" s="12" t="s">
        <v>57</v>
      </c>
      <c r="D36" s="2">
        <v>35</v>
      </c>
      <c r="E36" s="2">
        <v>36</v>
      </c>
      <c r="F36" s="2">
        <v>39</v>
      </c>
      <c r="G36" s="24">
        <f t="shared" si="2"/>
        <v>366.66666666666663</v>
      </c>
      <c r="H36" t="str">
        <f t="shared" si="1"/>
        <v>0</v>
      </c>
      <c r="I36" s="19"/>
    </row>
    <row r="37" spans="1:9" ht="15.75" thickBot="1" x14ac:dyDescent="0.3">
      <c r="A37" s="2">
        <v>13</v>
      </c>
      <c r="B37" s="11" t="s">
        <v>58</v>
      </c>
      <c r="C37" s="12" t="s">
        <v>59</v>
      </c>
      <c r="D37" s="2">
        <v>33</v>
      </c>
      <c r="E37" s="2">
        <v>39</v>
      </c>
      <c r="F37" s="2">
        <v>38</v>
      </c>
      <c r="G37" s="24">
        <f t="shared" si="2"/>
        <v>366.66666666666663</v>
      </c>
      <c r="H37" t="str">
        <f t="shared" si="1"/>
        <v>0</v>
      </c>
      <c r="I37" s="19"/>
    </row>
    <row r="38" spans="1:9" ht="15.75" thickBot="1" x14ac:dyDescent="0.3">
      <c r="A38" s="2">
        <v>14</v>
      </c>
      <c r="B38" s="11" t="s">
        <v>60</v>
      </c>
      <c r="C38" s="12" t="s">
        <v>61</v>
      </c>
      <c r="D38" s="2">
        <v>41</v>
      </c>
      <c r="E38" s="2">
        <v>43</v>
      </c>
      <c r="F38" s="2">
        <v>39</v>
      </c>
      <c r="G38" s="24">
        <f t="shared" si="2"/>
        <v>410</v>
      </c>
      <c r="H38" t="str">
        <f t="shared" si="1"/>
        <v>PASS</v>
      </c>
      <c r="I38" s="19"/>
    </row>
    <row r="39" spans="1:9" ht="15.75" thickBot="1" x14ac:dyDescent="0.3">
      <c r="A39" s="2">
        <v>15</v>
      </c>
      <c r="B39" s="13" t="s">
        <v>62</v>
      </c>
      <c r="C39" s="14" t="s">
        <v>63</v>
      </c>
      <c r="D39" s="2">
        <v>43</v>
      </c>
      <c r="E39" s="2">
        <v>37</v>
      </c>
      <c r="F39" s="2">
        <v>40</v>
      </c>
      <c r="G39" s="24">
        <f t="shared" si="2"/>
        <v>400</v>
      </c>
      <c r="H39" t="str">
        <f t="shared" si="1"/>
        <v>PASS</v>
      </c>
      <c r="I39" s="19"/>
    </row>
    <row r="40" spans="1:9" x14ac:dyDescent="0.25">
      <c r="A40" s="2"/>
      <c r="B40" s="7" t="s">
        <v>32</v>
      </c>
      <c r="C40" s="15"/>
      <c r="D40" s="2"/>
      <c r="E40" s="2"/>
      <c r="F40" s="2"/>
      <c r="G40" s="2"/>
    </row>
    <row r="44" spans="1:9" x14ac:dyDescent="0.25">
      <c r="A44" t="s">
        <v>1</v>
      </c>
      <c r="B44" t="s">
        <v>64</v>
      </c>
    </row>
    <row r="45" spans="1:9" x14ac:dyDescent="0.25">
      <c r="A45" t="s">
        <v>3</v>
      </c>
    </row>
    <row r="46" spans="1:9" x14ac:dyDescent="0.25">
      <c r="A46" s="60" t="s">
        <v>4</v>
      </c>
      <c r="B46" s="60" t="s">
        <v>5</v>
      </c>
      <c r="C46" s="60" t="s">
        <v>6</v>
      </c>
      <c r="D46" s="61" t="s">
        <v>7</v>
      </c>
      <c r="E46" s="61"/>
      <c r="F46" s="61"/>
      <c r="G46" s="62" t="s">
        <v>8</v>
      </c>
    </row>
    <row r="47" spans="1:9" ht="30" x14ac:dyDescent="0.25">
      <c r="A47" s="60"/>
      <c r="B47" s="60"/>
      <c r="C47" s="60"/>
      <c r="D47" s="1" t="s">
        <v>9</v>
      </c>
      <c r="E47" s="1" t="s">
        <v>10</v>
      </c>
      <c r="F47" s="1" t="s">
        <v>11</v>
      </c>
      <c r="G47" s="62"/>
    </row>
    <row r="48" spans="1:9" ht="15.75" thickBot="1" x14ac:dyDescent="0.3">
      <c r="A48" s="8">
        <v>1</v>
      </c>
      <c r="B48" s="13" t="s">
        <v>65</v>
      </c>
      <c r="C48" s="16" t="s">
        <v>66</v>
      </c>
      <c r="D48" s="2">
        <v>36</v>
      </c>
      <c r="E48" s="2">
        <v>40</v>
      </c>
      <c r="F48" s="2">
        <v>35</v>
      </c>
      <c r="G48" s="24">
        <f>SUM(D48+E48+F48)/3*10</f>
        <v>370</v>
      </c>
      <c r="H48" t="str">
        <f t="shared" si="1"/>
        <v>0</v>
      </c>
      <c r="I48" s="19"/>
    </row>
    <row r="49" spans="1:9" ht="15.75" thickBot="1" x14ac:dyDescent="0.3">
      <c r="A49" s="2">
        <v>2</v>
      </c>
      <c r="B49" s="13" t="s">
        <v>67</v>
      </c>
      <c r="C49" s="16" t="s">
        <v>68</v>
      </c>
      <c r="D49" s="2">
        <v>41</v>
      </c>
      <c r="E49" s="2">
        <v>35</v>
      </c>
      <c r="F49" s="2">
        <v>37</v>
      </c>
      <c r="G49" s="24">
        <f t="shared" ref="G49:G62" si="3">SUM(D49+E49+F49)/3*10</f>
        <v>376.66666666666663</v>
      </c>
      <c r="H49" t="str">
        <f t="shared" si="1"/>
        <v>0</v>
      </c>
      <c r="I49" s="19"/>
    </row>
    <row r="50" spans="1:9" ht="15.75" thickBot="1" x14ac:dyDescent="0.3">
      <c r="A50" s="2">
        <v>3</v>
      </c>
      <c r="B50" s="13" t="s">
        <v>69</v>
      </c>
      <c r="C50" s="16" t="s">
        <v>70</v>
      </c>
      <c r="D50" s="2"/>
      <c r="E50" s="2"/>
      <c r="F50" s="2"/>
      <c r="G50" s="24">
        <f t="shared" si="3"/>
        <v>0</v>
      </c>
      <c r="H50" t="str">
        <f t="shared" si="1"/>
        <v>0</v>
      </c>
      <c r="I50" s="19"/>
    </row>
    <row r="51" spans="1:9" ht="15.75" thickBot="1" x14ac:dyDescent="0.3">
      <c r="A51" s="2">
        <v>4</v>
      </c>
      <c r="B51" s="13" t="s">
        <v>71</v>
      </c>
      <c r="C51" s="16" t="s">
        <v>72</v>
      </c>
      <c r="D51" s="2">
        <v>39</v>
      </c>
      <c r="E51" s="2">
        <v>38</v>
      </c>
      <c r="F51" s="2">
        <v>36</v>
      </c>
      <c r="G51" s="24">
        <f t="shared" si="3"/>
        <v>376.66666666666663</v>
      </c>
      <c r="H51" t="str">
        <f t="shared" si="1"/>
        <v>0</v>
      </c>
      <c r="I51" s="19"/>
    </row>
    <row r="52" spans="1:9" ht="15.75" thickBot="1" x14ac:dyDescent="0.3">
      <c r="A52" s="2">
        <v>5</v>
      </c>
      <c r="B52" s="17" t="s">
        <v>73</v>
      </c>
      <c r="C52" s="16" t="s">
        <v>74</v>
      </c>
      <c r="D52" s="2">
        <v>43</v>
      </c>
      <c r="E52" s="2">
        <v>29</v>
      </c>
      <c r="F52" s="2">
        <v>37</v>
      </c>
      <c r="G52" s="24">
        <f t="shared" si="3"/>
        <v>363.33333333333337</v>
      </c>
      <c r="H52" t="str">
        <f t="shared" si="1"/>
        <v>0</v>
      </c>
      <c r="I52" s="19"/>
    </row>
    <row r="53" spans="1:9" ht="15.75" thickBot="1" x14ac:dyDescent="0.3">
      <c r="A53" s="2">
        <v>6</v>
      </c>
      <c r="B53" s="13" t="s">
        <v>75</v>
      </c>
      <c r="C53" s="16" t="s">
        <v>76</v>
      </c>
      <c r="D53" s="2">
        <v>37</v>
      </c>
      <c r="E53" s="2">
        <v>35</v>
      </c>
      <c r="F53" s="2">
        <v>39</v>
      </c>
      <c r="G53" s="24">
        <f t="shared" si="3"/>
        <v>370</v>
      </c>
      <c r="H53" t="str">
        <f t="shared" si="1"/>
        <v>0</v>
      </c>
      <c r="I53" s="19"/>
    </row>
    <row r="54" spans="1:9" ht="15.75" thickBot="1" x14ac:dyDescent="0.3">
      <c r="A54" s="2">
        <v>7</v>
      </c>
      <c r="B54" s="13" t="s">
        <v>77</v>
      </c>
      <c r="C54" s="16" t="s">
        <v>78</v>
      </c>
      <c r="D54" s="2">
        <v>46</v>
      </c>
      <c r="E54" s="2">
        <v>31</v>
      </c>
      <c r="F54" s="2">
        <v>38</v>
      </c>
      <c r="G54" s="24">
        <f t="shared" si="3"/>
        <v>383.33333333333337</v>
      </c>
      <c r="H54" t="str">
        <f t="shared" si="1"/>
        <v>0</v>
      </c>
      <c r="I54" s="19"/>
    </row>
    <row r="55" spans="1:9" ht="15.75" thickBot="1" x14ac:dyDescent="0.3">
      <c r="A55" s="2">
        <v>8</v>
      </c>
      <c r="B55" s="13" t="s">
        <v>79</v>
      </c>
      <c r="C55" s="16" t="s">
        <v>80</v>
      </c>
      <c r="D55" s="2">
        <v>47</v>
      </c>
      <c r="E55" s="2">
        <v>38</v>
      </c>
      <c r="F55" s="2">
        <v>35</v>
      </c>
      <c r="G55" s="24">
        <f t="shared" si="3"/>
        <v>400</v>
      </c>
      <c r="H55" t="str">
        <f t="shared" si="1"/>
        <v>PASS</v>
      </c>
      <c r="I55" s="19"/>
    </row>
    <row r="56" spans="1:9" ht="15.75" thickBot="1" x14ac:dyDescent="0.3">
      <c r="A56" s="2">
        <v>9</v>
      </c>
      <c r="B56" s="13" t="s">
        <v>81</v>
      </c>
      <c r="C56" s="16" t="s">
        <v>82</v>
      </c>
      <c r="D56" s="2">
        <v>39</v>
      </c>
      <c r="E56" s="2">
        <v>41</v>
      </c>
      <c r="F56" s="2">
        <v>35</v>
      </c>
      <c r="G56" s="24">
        <f t="shared" si="3"/>
        <v>383.33333333333337</v>
      </c>
      <c r="H56" t="str">
        <f t="shared" si="1"/>
        <v>0</v>
      </c>
      <c r="I56" s="19"/>
    </row>
    <row r="57" spans="1:9" ht="15.75" thickBot="1" x14ac:dyDescent="0.3">
      <c r="A57" s="2">
        <v>10</v>
      </c>
      <c r="B57" s="13" t="s">
        <v>83</v>
      </c>
      <c r="C57" s="16" t="s">
        <v>84</v>
      </c>
      <c r="D57" s="2">
        <v>45</v>
      </c>
      <c r="E57" s="2">
        <v>43</v>
      </c>
      <c r="F57" s="2">
        <v>41</v>
      </c>
      <c r="G57" s="24">
        <f t="shared" si="3"/>
        <v>430</v>
      </c>
      <c r="H57" t="str">
        <f t="shared" si="1"/>
        <v>PASS</v>
      </c>
      <c r="I57" s="19"/>
    </row>
    <row r="58" spans="1:9" ht="15.75" thickBot="1" x14ac:dyDescent="0.3">
      <c r="A58" s="2">
        <v>11</v>
      </c>
      <c r="B58" s="13" t="s">
        <v>85</v>
      </c>
      <c r="C58" s="16" t="s">
        <v>86</v>
      </c>
      <c r="D58" s="2">
        <v>39</v>
      </c>
      <c r="E58" s="2">
        <v>39</v>
      </c>
      <c r="F58" s="2">
        <v>33</v>
      </c>
      <c r="G58" s="24">
        <f t="shared" si="3"/>
        <v>370</v>
      </c>
      <c r="H58" t="str">
        <f t="shared" si="1"/>
        <v>0</v>
      </c>
      <c r="I58" s="19"/>
    </row>
    <row r="59" spans="1:9" ht="15.75" thickBot="1" x14ac:dyDescent="0.3">
      <c r="A59" s="2">
        <v>12</v>
      </c>
      <c r="B59" s="13" t="s">
        <v>87</v>
      </c>
      <c r="C59" s="16" t="s">
        <v>88</v>
      </c>
      <c r="D59" s="2">
        <v>40</v>
      </c>
      <c r="E59" s="2">
        <v>38</v>
      </c>
      <c r="F59" s="2">
        <v>40</v>
      </c>
      <c r="G59" s="24">
        <f t="shared" si="3"/>
        <v>393.33333333333337</v>
      </c>
      <c r="H59" t="str">
        <f t="shared" si="1"/>
        <v>0</v>
      </c>
      <c r="I59" s="19"/>
    </row>
    <row r="60" spans="1:9" ht="15.75" thickBot="1" x14ac:dyDescent="0.3">
      <c r="A60" s="2">
        <v>13</v>
      </c>
      <c r="B60" s="13" t="s">
        <v>89</v>
      </c>
      <c r="C60" s="16" t="s">
        <v>90</v>
      </c>
      <c r="D60" s="2">
        <v>41</v>
      </c>
      <c r="E60" s="2">
        <v>36</v>
      </c>
      <c r="F60" s="2">
        <v>33</v>
      </c>
      <c r="G60" s="24">
        <f t="shared" si="3"/>
        <v>366.66666666666663</v>
      </c>
      <c r="H60" t="str">
        <f t="shared" si="1"/>
        <v>0</v>
      </c>
      <c r="I60" s="19"/>
    </row>
    <row r="61" spans="1:9" ht="15.75" thickBot="1" x14ac:dyDescent="0.3">
      <c r="A61" s="2">
        <v>14</v>
      </c>
      <c r="B61" s="18"/>
      <c r="C61" s="16" t="s">
        <v>91</v>
      </c>
      <c r="D61" s="2">
        <v>41</v>
      </c>
      <c r="E61" s="2">
        <v>36</v>
      </c>
      <c r="F61" s="2">
        <v>38</v>
      </c>
      <c r="G61" s="24">
        <f t="shared" si="3"/>
        <v>383.33333333333337</v>
      </c>
      <c r="H61" t="str">
        <f t="shared" si="1"/>
        <v>0</v>
      </c>
      <c r="I61" s="19"/>
    </row>
    <row r="62" spans="1:9" ht="15.75" thickBot="1" x14ac:dyDescent="0.3">
      <c r="A62" s="2">
        <v>15</v>
      </c>
      <c r="B62" s="17" t="s">
        <v>92</v>
      </c>
      <c r="C62" s="16" t="s">
        <v>93</v>
      </c>
      <c r="D62" s="2"/>
      <c r="E62" s="2"/>
      <c r="F62" s="2"/>
      <c r="G62" s="5">
        <f t="shared" si="3"/>
        <v>0</v>
      </c>
      <c r="H62" t="str">
        <f t="shared" si="1"/>
        <v>0</v>
      </c>
    </row>
    <row r="63" spans="1:9" x14ac:dyDescent="0.25">
      <c r="A63" s="2"/>
      <c r="B63" s="7" t="s">
        <v>32</v>
      </c>
      <c r="C63" s="2"/>
      <c r="D63" s="2"/>
      <c r="E63" s="2"/>
      <c r="F63" s="2"/>
      <c r="G63" s="2"/>
    </row>
  </sheetData>
  <mergeCells count="16">
    <mergeCell ref="A46:A47"/>
    <mergeCell ref="B46:B47"/>
    <mergeCell ref="C46:C47"/>
    <mergeCell ref="D46:F46"/>
    <mergeCell ref="G46:G47"/>
    <mergeCell ref="A1:G1"/>
    <mergeCell ref="A5:A6"/>
    <mergeCell ref="B5:B6"/>
    <mergeCell ref="C5:C6"/>
    <mergeCell ref="D5:F5"/>
    <mergeCell ref="G5:G6"/>
    <mergeCell ref="A23:A24"/>
    <mergeCell ref="B23:B24"/>
    <mergeCell ref="C23:C24"/>
    <mergeCell ref="D23:F23"/>
    <mergeCell ref="G23:G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42" workbookViewId="0">
      <selection sqref="A1:G1"/>
    </sheetView>
  </sheetViews>
  <sheetFormatPr defaultRowHeight="15" x14ac:dyDescent="0.25"/>
  <cols>
    <col min="1" max="1" width="5.140625" customWidth="1"/>
    <col min="2" max="2" width="18.5703125" customWidth="1"/>
    <col min="3" max="3" width="28.140625" customWidth="1"/>
    <col min="4" max="4" width="12.42578125" customWidth="1"/>
    <col min="5" max="5" width="12.28515625" customWidth="1"/>
    <col min="7" max="7" width="14.85546875" customWidth="1"/>
  </cols>
  <sheetData>
    <row r="1" spans="1:9" x14ac:dyDescent="0.25">
      <c r="A1" s="63" t="s">
        <v>0</v>
      </c>
      <c r="B1" s="63"/>
      <c r="C1" s="63"/>
      <c r="D1" s="63"/>
      <c r="E1" s="63"/>
      <c r="F1" s="63"/>
      <c r="G1" s="63"/>
    </row>
    <row r="3" spans="1:9" x14ac:dyDescent="0.25">
      <c r="A3" t="s">
        <v>1</v>
      </c>
      <c r="B3" t="s">
        <v>94</v>
      </c>
    </row>
    <row r="4" spans="1:9" x14ac:dyDescent="0.25">
      <c r="A4" t="s">
        <v>3</v>
      </c>
    </row>
    <row r="5" spans="1:9" x14ac:dyDescent="0.25">
      <c r="A5" s="60" t="s">
        <v>4</v>
      </c>
      <c r="B5" s="60" t="s">
        <v>5</v>
      </c>
      <c r="C5" s="60" t="s">
        <v>6</v>
      </c>
      <c r="D5" s="61" t="s">
        <v>7</v>
      </c>
      <c r="E5" s="61"/>
      <c r="F5" s="61"/>
      <c r="G5" s="62" t="s">
        <v>8</v>
      </c>
    </row>
    <row r="6" spans="1:9" x14ac:dyDescent="0.25">
      <c r="A6" s="60"/>
      <c r="B6" s="60"/>
      <c r="C6" s="60"/>
      <c r="D6" s="1" t="s">
        <v>9</v>
      </c>
      <c r="E6" s="1" t="s">
        <v>10</v>
      </c>
      <c r="F6" s="1" t="s">
        <v>11</v>
      </c>
      <c r="G6" s="62"/>
    </row>
    <row r="7" spans="1:9" ht="15.75" thickBot="1" x14ac:dyDescent="0.3">
      <c r="A7" s="8">
        <v>1</v>
      </c>
      <c r="B7" s="9" t="s">
        <v>95</v>
      </c>
      <c r="C7" s="10" t="s">
        <v>96</v>
      </c>
      <c r="D7">
        <v>47</v>
      </c>
      <c r="E7">
        <v>40</v>
      </c>
      <c r="F7">
        <v>43</v>
      </c>
      <c r="G7" s="24">
        <f>SUM(D7+E7+F7)/3*10</f>
        <v>433.33333333333337</v>
      </c>
      <c r="H7" t="str">
        <f>IF(G7&gt;399,"PASS","0")</f>
        <v>PASS</v>
      </c>
      <c r="I7" s="19"/>
    </row>
    <row r="8" spans="1:9" ht="15.75" thickBot="1" x14ac:dyDescent="0.3">
      <c r="A8" s="2">
        <v>2</v>
      </c>
      <c r="B8" s="9" t="s">
        <v>97</v>
      </c>
      <c r="C8" s="10" t="s">
        <v>98</v>
      </c>
      <c r="D8">
        <v>41</v>
      </c>
      <c r="E8">
        <v>33</v>
      </c>
      <c r="F8">
        <v>40</v>
      </c>
      <c r="G8" s="24">
        <f t="shared" ref="G8:G18" si="0">SUM(D8+E8+F8)/3*10</f>
        <v>380</v>
      </c>
      <c r="H8" t="str">
        <f t="shared" ref="H8:H56" si="1">IF(G8&gt;399,"PASS","0")</f>
        <v>0</v>
      </c>
      <c r="I8" s="19"/>
    </row>
    <row r="9" spans="1:9" ht="15.75" thickBot="1" x14ac:dyDescent="0.3">
      <c r="A9" s="2">
        <v>3</v>
      </c>
      <c r="B9" s="9" t="s">
        <v>99</v>
      </c>
      <c r="C9" s="10" t="s">
        <v>100</v>
      </c>
      <c r="D9">
        <v>44</v>
      </c>
      <c r="E9">
        <v>36</v>
      </c>
      <c r="F9">
        <v>36</v>
      </c>
      <c r="G9" s="24">
        <f t="shared" si="0"/>
        <v>386.66666666666663</v>
      </c>
      <c r="H9" t="str">
        <f t="shared" si="1"/>
        <v>0</v>
      </c>
      <c r="I9" s="19"/>
    </row>
    <row r="10" spans="1:9" ht="15.75" thickBot="1" x14ac:dyDescent="0.3">
      <c r="A10" s="2">
        <v>4</v>
      </c>
      <c r="B10" s="9" t="s">
        <v>101</v>
      </c>
      <c r="C10" s="10" t="s">
        <v>102</v>
      </c>
      <c r="D10">
        <v>42</v>
      </c>
      <c r="E10">
        <v>38</v>
      </c>
      <c r="F10">
        <v>34</v>
      </c>
      <c r="G10" s="24">
        <f t="shared" si="0"/>
        <v>380</v>
      </c>
      <c r="H10" t="str">
        <f t="shared" si="1"/>
        <v>0</v>
      </c>
      <c r="I10" s="19"/>
    </row>
    <row r="11" spans="1:9" ht="15.75" thickBot="1" x14ac:dyDescent="0.3">
      <c r="A11" s="2">
        <v>5</v>
      </c>
      <c r="B11" s="9" t="s">
        <v>103</v>
      </c>
      <c r="C11" s="10" t="s">
        <v>104</v>
      </c>
      <c r="D11">
        <v>40</v>
      </c>
      <c r="E11">
        <v>32</v>
      </c>
      <c r="F11">
        <v>38</v>
      </c>
      <c r="G11" s="24">
        <f t="shared" si="0"/>
        <v>366.66666666666663</v>
      </c>
      <c r="H11" t="str">
        <f t="shared" si="1"/>
        <v>0</v>
      </c>
      <c r="I11" s="19"/>
    </row>
    <row r="12" spans="1:9" ht="15.75" thickBot="1" x14ac:dyDescent="0.3">
      <c r="A12" s="2">
        <v>6</v>
      </c>
      <c r="B12" s="9" t="s">
        <v>105</v>
      </c>
      <c r="C12" s="10" t="s">
        <v>106</v>
      </c>
      <c r="D12">
        <v>40</v>
      </c>
      <c r="E12">
        <v>40</v>
      </c>
      <c r="F12">
        <v>40</v>
      </c>
      <c r="G12" s="24">
        <f t="shared" si="0"/>
        <v>400</v>
      </c>
      <c r="H12" t="str">
        <f t="shared" si="1"/>
        <v>PASS</v>
      </c>
      <c r="I12" s="19"/>
    </row>
    <row r="13" spans="1:9" ht="15.75" thickBot="1" x14ac:dyDescent="0.3">
      <c r="A13" s="2">
        <v>7</v>
      </c>
      <c r="B13" s="9" t="s">
        <v>107</v>
      </c>
      <c r="C13" s="10" t="s">
        <v>108</v>
      </c>
      <c r="D13">
        <v>43</v>
      </c>
      <c r="E13">
        <v>39</v>
      </c>
      <c r="F13">
        <v>40</v>
      </c>
      <c r="G13" s="24">
        <f t="shared" si="0"/>
        <v>406.66666666666663</v>
      </c>
      <c r="H13" t="str">
        <f t="shared" si="1"/>
        <v>PASS</v>
      </c>
      <c r="I13" s="19"/>
    </row>
    <row r="14" spans="1:9" ht="15.75" thickBot="1" x14ac:dyDescent="0.3">
      <c r="A14" s="2">
        <v>8</v>
      </c>
      <c r="B14" s="9" t="s">
        <v>109</v>
      </c>
      <c r="C14" s="10" t="s">
        <v>110</v>
      </c>
      <c r="D14">
        <v>37</v>
      </c>
      <c r="E14">
        <v>33</v>
      </c>
      <c r="F14">
        <v>41</v>
      </c>
      <c r="G14" s="24">
        <f t="shared" si="0"/>
        <v>370</v>
      </c>
      <c r="H14" t="str">
        <f t="shared" si="1"/>
        <v>0</v>
      </c>
      <c r="I14" s="19"/>
    </row>
    <row r="15" spans="1:9" ht="15.75" thickBot="1" x14ac:dyDescent="0.3">
      <c r="A15" s="2">
        <v>9</v>
      </c>
      <c r="B15" s="9" t="s">
        <v>111</v>
      </c>
      <c r="C15" s="10" t="s">
        <v>112</v>
      </c>
      <c r="D15">
        <v>0</v>
      </c>
      <c r="E15">
        <v>0</v>
      </c>
      <c r="F15">
        <v>0</v>
      </c>
      <c r="G15" s="24">
        <f t="shared" si="0"/>
        <v>0</v>
      </c>
      <c r="H15" t="str">
        <f t="shared" si="1"/>
        <v>0</v>
      </c>
      <c r="I15" s="19"/>
    </row>
    <row r="16" spans="1:9" ht="15.75" thickBot="1" x14ac:dyDescent="0.3">
      <c r="A16" s="2">
        <v>10</v>
      </c>
      <c r="B16" s="20"/>
      <c r="C16" s="10" t="s">
        <v>113</v>
      </c>
      <c r="D16">
        <v>38</v>
      </c>
      <c r="E16">
        <v>39</v>
      </c>
      <c r="F16">
        <v>34</v>
      </c>
      <c r="G16" s="24">
        <f t="shared" si="0"/>
        <v>370</v>
      </c>
      <c r="H16" t="str">
        <f t="shared" si="1"/>
        <v>0</v>
      </c>
      <c r="I16" s="19"/>
    </row>
    <row r="17" spans="1:9" ht="15.75" thickBot="1" x14ac:dyDescent="0.3">
      <c r="A17" s="2">
        <v>11</v>
      </c>
      <c r="B17" s="9" t="s">
        <v>114</v>
      </c>
      <c r="C17" s="10" t="s">
        <v>115</v>
      </c>
      <c r="D17">
        <v>44</v>
      </c>
      <c r="E17">
        <v>35</v>
      </c>
      <c r="F17">
        <v>35</v>
      </c>
      <c r="G17" s="24">
        <f t="shared" si="0"/>
        <v>380</v>
      </c>
      <c r="H17" t="str">
        <f t="shared" si="1"/>
        <v>0</v>
      </c>
      <c r="I17" s="19"/>
    </row>
    <row r="18" spans="1:9" ht="15.75" thickBot="1" x14ac:dyDescent="0.3">
      <c r="A18" s="2">
        <v>12</v>
      </c>
      <c r="B18" s="21"/>
      <c r="C18" s="10" t="s">
        <v>116</v>
      </c>
      <c r="D18" s="2">
        <v>47</v>
      </c>
      <c r="E18" s="2">
        <v>46</v>
      </c>
      <c r="F18" s="2">
        <v>43</v>
      </c>
      <c r="G18" s="24">
        <f t="shared" si="0"/>
        <v>453.33333333333337</v>
      </c>
      <c r="H18" t="str">
        <f t="shared" si="1"/>
        <v>PASS</v>
      </c>
      <c r="I18" s="19"/>
    </row>
    <row r="19" spans="1:9" x14ac:dyDescent="0.25">
      <c r="A19" s="2"/>
      <c r="B19" s="7" t="s">
        <v>32</v>
      </c>
      <c r="C19" s="2"/>
      <c r="D19" s="2"/>
      <c r="E19" s="2"/>
      <c r="F19" s="2"/>
      <c r="G19" s="5"/>
      <c r="I19" s="19"/>
    </row>
    <row r="23" spans="1:9" x14ac:dyDescent="0.25">
      <c r="A23" t="s">
        <v>1</v>
      </c>
      <c r="B23" t="s">
        <v>117</v>
      </c>
    </row>
    <row r="24" spans="1:9" x14ac:dyDescent="0.25">
      <c r="A24" t="s">
        <v>3</v>
      </c>
    </row>
    <row r="25" spans="1:9" x14ac:dyDescent="0.25">
      <c r="A25" s="60" t="s">
        <v>4</v>
      </c>
      <c r="B25" s="60" t="s">
        <v>5</v>
      </c>
      <c r="C25" s="60" t="s">
        <v>6</v>
      </c>
      <c r="D25" s="61" t="s">
        <v>7</v>
      </c>
      <c r="E25" s="61"/>
      <c r="F25" s="61"/>
      <c r="G25" s="62" t="s">
        <v>8</v>
      </c>
      <c r="I25" s="25"/>
    </row>
    <row r="26" spans="1:9" x14ac:dyDescent="0.25">
      <c r="A26" s="60"/>
      <c r="B26" s="60"/>
      <c r="C26" s="60"/>
      <c r="D26" s="1" t="s">
        <v>9</v>
      </c>
      <c r="E26" s="1" t="s">
        <v>10</v>
      </c>
      <c r="F26" s="1" t="s">
        <v>11</v>
      </c>
      <c r="G26" s="62"/>
      <c r="I26" s="25"/>
    </row>
    <row r="27" spans="1:9" ht="15.75" thickBot="1" x14ac:dyDescent="0.3">
      <c r="A27" s="8">
        <v>1</v>
      </c>
      <c r="B27" s="9" t="s">
        <v>118</v>
      </c>
      <c r="C27" s="10" t="s">
        <v>119</v>
      </c>
      <c r="D27" s="2">
        <v>46</v>
      </c>
      <c r="E27" s="2">
        <v>43</v>
      </c>
      <c r="F27" s="2">
        <v>39</v>
      </c>
      <c r="G27" s="24">
        <f>SUM(D27+E27+F27)/3*10</f>
        <v>426.66666666666663</v>
      </c>
      <c r="H27" t="str">
        <f t="shared" si="1"/>
        <v>PASS</v>
      </c>
      <c r="I27" s="19"/>
    </row>
    <row r="28" spans="1:9" ht="15.75" thickBot="1" x14ac:dyDescent="0.3">
      <c r="A28" s="2">
        <v>2</v>
      </c>
      <c r="B28" s="9" t="s">
        <v>120</v>
      </c>
      <c r="C28" s="10" t="s">
        <v>121</v>
      </c>
      <c r="D28" s="2">
        <v>36</v>
      </c>
      <c r="E28" s="2">
        <v>40</v>
      </c>
      <c r="F28" s="2">
        <v>42</v>
      </c>
      <c r="G28" s="24">
        <f t="shared" ref="G28:G36" si="2">SUM(D28+E28+F28)/3*10</f>
        <v>393.33333333333337</v>
      </c>
      <c r="H28" t="str">
        <f t="shared" si="1"/>
        <v>0</v>
      </c>
      <c r="I28" s="19"/>
    </row>
    <row r="29" spans="1:9" ht="15.75" thickBot="1" x14ac:dyDescent="0.3">
      <c r="A29" s="2">
        <v>3</v>
      </c>
      <c r="B29" s="9" t="s">
        <v>122</v>
      </c>
      <c r="C29" s="10" t="s">
        <v>123</v>
      </c>
      <c r="D29" s="2">
        <v>43</v>
      </c>
      <c r="E29" s="2">
        <v>41</v>
      </c>
      <c r="F29" s="2">
        <v>43</v>
      </c>
      <c r="G29" s="24">
        <f t="shared" si="2"/>
        <v>423.33333333333337</v>
      </c>
      <c r="H29" t="str">
        <f t="shared" si="1"/>
        <v>PASS</v>
      </c>
      <c r="I29" s="19"/>
    </row>
    <row r="30" spans="1:9" ht="15.75" thickBot="1" x14ac:dyDescent="0.3">
      <c r="A30" s="2">
        <v>4</v>
      </c>
      <c r="B30" s="9" t="s">
        <v>124</v>
      </c>
      <c r="C30" s="10" t="s">
        <v>125</v>
      </c>
      <c r="D30" s="2">
        <v>43</v>
      </c>
      <c r="E30" s="2">
        <v>38</v>
      </c>
      <c r="F30" s="2">
        <v>38</v>
      </c>
      <c r="G30" s="24">
        <f t="shared" si="2"/>
        <v>396.66666666666663</v>
      </c>
      <c r="H30" t="str">
        <f t="shared" si="1"/>
        <v>0</v>
      </c>
      <c r="I30" s="19"/>
    </row>
    <row r="31" spans="1:9" ht="15.75" thickBot="1" x14ac:dyDescent="0.3">
      <c r="A31" s="2">
        <v>5</v>
      </c>
      <c r="B31" s="9" t="s">
        <v>126</v>
      </c>
      <c r="C31" s="10" t="s">
        <v>127</v>
      </c>
      <c r="D31" s="2">
        <v>42</v>
      </c>
      <c r="E31" s="2">
        <v>40</v>
      </c>
      <c r="F31" s="2">
        <v>41</v>
      </c>
      <c r="G31" s="24">
        <f t="shared" si="2"/>
        <v>410</v>
      </c>
      <c r="H31" t="str">
        <f t="shared" si="1"/>
        <v>PASS</v>
      </c>
      <c r="I31" s="19"/>
    </row>
    <row r="32" spans="1:9" ht="15.75" thickBot="1" x14ac:dyDescent="0.3">
      <c r="A32" s="2">
        <v>6</v>
      </c>
      <c r="B32" s="9" t="s">
        <v>128</v>
      </c>
      <c r="C32" s="10" t="s">
        <v>129</v>
      </c>
      <c r="D32" s="2">
        <v>38</v>
      </c>
      <c r="E32" s="2">
        <v>32</v>
      </c>
      <c r="F32" s="2">
        <v>40</v>
      </c>
      <c r="G32" s="24">
        <f t="shared" si="2"/>
        <v>366.66666666666663</v>
      </c>
      <c r="H32" t="str">
        <f t="shared" si="1"/>
        <v>0</v>
      </c>
      <c r="I32" s="19"/>
    </row>
    <row r="33" spans="1:9" ht="15.75" thickBot="1" x14ac:dyDescent="0.3">
      <c r="A33" s="2">
        <v>7</v>
      </c>
      <c r="B33" s="9" t="s">
        <v>130</v>
      </c>
      <c r="C33" s="10" t="s">
        <v>131</v>
      </c>
      <c r="D33" s="2">
        <v>39</v>
      </c>
      <c r="E33" s="2">
        <v>33</v>
      </c>
      <c r="F33" s="2">
        <v>41</v>
      </c>
      <c r="G33" s="24">
        <f t="shared" si="2"/>
        <v>376.66666666666663</v>
      </c>
      <c r="H33" t="str">
        <f t="shared" si="1"/>
        <v>0</v>
      </c>
      <c r="I33" s="19"/>
    </row>
    <row r="34" spans="1:9" ht="15.75" thickBot="1" x14ac:dyDescent="0.3">
      <c r="A34" s="2">
        <v>8</v>
      </c>
      <c r="B34" s="9" t="s">
        <v>132</v>
      </c>
      <c r="C34" s="10" t="s">
        <v>133</v>
      </c>
      <c r="D34" s="2">
        <v>41</v>
      </c>
      <c r="E34" s="2">
        <v>35</v>
      </c>
      <c r="F34" s="2">
        <v>34</v>
      </c>
      <c r="G34" s="24">
        <f t="shared" si="2"/>
        <v>366.66666666666663</v>
      </c>
      <c r="H34" t="str">
        <f t="shared" si="1"/>
        <v>0</v>
      </c>
      <c r="I34" s="19"/>
    </row>
    <row r="35" spans="1:9" ht="15.75" thickBot="1" x14ac:dyDescent="0.3">
      <c r="A35" s="2">
        <v>9</v>
      </c>
      <c r="B35" s="9" t="s">
        <v>134</v>
      </c>
      <c r="C35" s="10" t="s">
        <v>135</v>
      </c>
      <c r="D35" s="2">
        <v>38</v>
      </c>
      <c r="E35" s="2">
        <v>38</v>
      </c>
      <c r="F35" s="2">
        <v>41</v>
      </c>
      <c r="G35" s="24">
        <f t="shared" si="2"/>
        <v>390</v>
      </c>
      <c r="H35" t="str">
        <f t="shared" si="1"/>
        <v>0</v>
      </c>
      <c r="I35" s="19"/>
    </row>
    <row r="36" spans="1:9" ht="15.75" thickBot="1" x14ac:dyDescent="0.3">
      <c r="A36" s="2">
        <v>10</v>
      </c>
      <c r="B36" s="9" t="s">
        <v>136</v>
      </c>
      <c r="C36" s="22" t="s">
        <v>137</v>
      </c>
      <c r="D36" s="23">
        <v>44</v>
      </c>
      <c r="E36" s="23">
        <v>42</v>
      </c>
      <c r="F36" s="23">
        <v>40</v>
      </c>
      <c r="G36" s="26">
        <f t="shared" si="2"/>
        <v>420</v>
      </c>
      <c r="H36" t="str">
        <f t="shared" si="1"/>
        <v>PASS</v>
      </c>
      <c r="I36" s="19"/>
    </row>
    <row r="37" spans="1:9" x14ac:dyDescent="0.25">
      <c r="A37" s="2"/>
      <c r="B37" s="7" t="s">
        <v>32</v>
      </c>
      <c r="C37" s="2"/>
      <c r="D37" s="2" t="s">
        <v>138</v>
      </c>
      <c r="E37" s="2"/>
      <c r="F37" s="2"/>
      <c r="G37" s="2"/>
    </row>
    <row r="41" spans="1:9" x14ac:dyDescent="0.25">
      <c r="A41" t="s">
        <v>1</v>
      </c>
      <c r="B41" t="s">
        <v>139</v>
      </c>
    </row>
    <row r="42" spans="1:9" x14ac:dyDescent="0.25">
      <c r="A42" t="s">
        <v>3</v>
      </c>
      <c r="B42" t="s">
        <v>140</v>
      </c>
    </row>
    <row r="43" spans="1:9" x14ac:dyDescent="0.25">
      <c r="A43" s="60" t="s">
        <v>4</v>
      </c>
      <c r="B43" s="60" t="s">
        <v>5</v>
      </c>
      <c r="C43" s="60" t="s">
        <v>6</v>
      </c>
      <c r="D43" s="61" t="s">
        <v>7</v>
      </c>
      <c r="E43" s="61"/>
      <c r="F43" s="61"/>
      <c r="G43" s="62" t="s">
        <v>8</v>
      </c>
      <c r="I43" s="25"/>
    </row>
    <row r="44" spans="1:9" x14ac:dyDescent="0.25">
      <c r="A44" s="60"/>
      <c r="B44" s="60"/>
      <c r="C44" s="60"/>
      <c r="D44" s="1" t="s">
        <v>9</v>
      </c>
      <c r="E44" s="1" t="s">
        <v>10</v>
      </c>
      <c r="F44" s="1" t="s">
        <v>11</v>
      </c>
      <c r="G44" s="62"/>
      <c r="I44" s="25"/>
    </row>
    <row r="45" spans="1:9" ht="15.75" thickBot="1" x14ac:dyDescent="0.3">
      <c r="A45" s="8">
        <v>1</v>
      </c>
      <c r="B45" s="9" t="s">
        <v>141</v>
      </c>
      <c r="C45" s="10" t="s">
        <v>142</v>
      </c>
      <c r="D45" s="2">
        <v>41</v>
      </c>
      <c r="E45" s="2">
        <v>41</v>
      </c>
      <c r="F45" s="2">
        <v>41</v>
      </c>
      <c r="G45" s="24">
        <f>SUM(D45+E45+F45)/3*10</f>
        <v>410</v>
      </c>
      <c r="H45" t="str">
        <f t="shared" si="1"/>
        <v>PASS</v>
      </c>
      <c r="I45" s="19"/>
    </row>
    <row r="46" spans="1:9" ht="15.75" thickBot="1" x14ac:dyDescent="0.3">
      <c r="A46" s="2">
        <v>2</v>
      </c>
      <c r="B46" s="9" t="s">
        <v>143</v>
      </c>
      <c r="C46" s="10" t="s">
        <v>144</v>
      </c>
      <c r="D46" s="2">
        <v>0</v>
      </c>
      <c r="E46" s="2">
        <v>0</v>
      </c>
      <c r="F46" s="2">
        <v>0</v>
      </c>
      <c r="G46" s="24">
        <f t="shared" ref="G46:G56" si="3">SUM(D46+E46+F46)/3*10</f>
        <v>0</v>
      </c>
      <c r="H46" t="str">
        <f t="shared" si="1"/>
        <v>0</v>
      </c>
      <c r="I46" s="19"/>
    </row>
    <row r="47" spans="1:9" ht="15.75" thickBot="1" x14ac:dyDescent="0.3">
      <c r="A47" s="2">
        <v>3</v>
      </c>
      <c r="B47" s="9" t="s">
        <v>145</v>
      </c>
      <c r="C47" s="10" t="s">
        <v>146</v>
      </c>
      <c r="D47" s="2">
        <v>45</v>
      </c>
      <c r="E47" s="2">
        <v>40</v>
      </c>
      <c r="F47" s="2">
        <v>42</v>
      </c>
      <c r="G47" s="24">
        <f t="shared" si="3"/>
        <v>423.33333333333337</v>
      </c>
      <c r="H47" t="str">
        <f t="shared" si="1"/>
        <v>PASS</v>
      </c>
      <c r="I47" s="19"/>
    </row>
    <row r="48" spans="1:9" ht="15.75" thickBot="1" x14ac:dyDescent="0.3">
      <c r="A48" s="2">
        <v>4</v>
      </c>
      <c r="B48" s="9" t="s">
        <v>147</v>
      </c>
      <c r="C48" s="10" t="s">
        <v>148</v>
      </c>
      <c r="D48" s="2">
        <v>56</v>
      </c>
      <c r="E48" s="2">
        <v>48</v>
      </c>
      <c r="F48" s="2">
        <v>46</v>
      </c>
      <c r="G48" s="24">
        <f t="shared" si="3"/>
        <v>500</v>
      </c>
      <c r="H48" t="str">
        <f t="shared" si="1"/>
        <v>PASS</v>
      </c>
      <c r="I48" s="19"/>
    </row>
    <row r="49" spans="1:9" ht="15.75" thickBot="1" x14ac:dyDescent="0.3">
      <c r="A49" s="2">
        <v>5</v>
      </c>
      <c r="B49" s="9" t="s">
        <v>149</v>
      </c>
      <c r="C49" s="10" t="s">
        <v>150</v>
      </c>
      <c r="D49" s="2">
        <v>37</v>
      </c>
      <c r="E49" s="2">
        <v>41</v>
      </c>
      <c r="F49" s="2">
        <v>40</v>
      </c>
      <c r="G49" s="24">
        <f t="shared" si="3"/>
        <v>393.33333333333337</v>
      </c>
      <c r="H49" t="str">
        <f t="shared" si="1"/>
        <v>0</v>
      </c>
      <c r="I49" s="19"/>
    </row>
    <row r="50" spans="1:9" ht="15.75" thickBot="1" x14ac:dyDescent="0.3">
      <c r="A50" s="2">
        <v>6</v>
      </c>
      <c r="B50" s="9" t="s">
        <v>151</v>
      </c>
      <c r="C50" s="10" t="s">
        <v>152</v>
      </c>
      <c r="D50" s="2">
        <v>48</v>
      </c>
      <c r="E50" s="2">
        <v>42</v>
      </c>
      <c r="F50" s="2">
        <v>42</v>
      </c>
      <c r="G50" s="24">
        <f t="shared" si="3"/>
        <v>440</v>
      </c>
      <c r="H50" t="str">
        <f t="shared" si="1"/>
        <v>PASS</v>
      </c>
      <c r="I50" s="19"/>
    </row>
    <row r="51" spans="1:9" ht="15.75" thickBot="1" x14ac:dyDescent="0.3">
      <c r="A51" s="2">
        <v>7</v>
      </c>
      <c r="B51" s="9" t="s">
        <v>153</v>
      </c>
      <c r="C51" s="10" t="s">
        <v>154</v>
      </c>
      <c r="D51" s="2">
        <v>47</v>
      </c>
      <c r="E51" s="2">
        <v>40</v>
      </c>
      <c r="F51" s="2">
        <v>41</v>
      </c>
      <c r="G51" s="24">
        <f t="shared" si="3"/>
        <v>426.66666666666663</v>
      </c>
      <c r="H51" t="str">
        <f t="shared" si="1"/>
        <v>PASS</v>
      </c>
      <c r="I51" s="19"/>
    </row>
    <row r="52" spans="1:9" ht="15.75" thickBot="1" x14ac:dyDescent="0.3">
      <c r="A52" s="2">
        <v>8</v>
      </c>
      <c r="B52" s="9" t="s">
        <v>155</v>
      </c>
      <c r="C52" s="10" t="s">
        <v>156</v>
      </c>
      <c r="D52" s="2">
        <v>54</v>
      </c>
      <c r="E52" s="2">
        <v>53</v>
      </c>
      <c r="F52" s="2">
        <v>50</v>
      </c>
      <c r="G52" s="24">
        <f t="shared" si="3"/>
        <v>523.33333333333337</v>
      </c>
      <c r="H52" t="str">
        <f t="shared" si="1"/>
        <v>PASS</v>
      </c>
      <c r="I52" s="19"/>
    </row>
    <row r="53" spans="1:9" ht="15.75" thickBot="1" x14ac:dyDescent="0.3">
      <c r="A53" s="2">
        <v>9</v>
      </c>
      <c r="B53" s="9" t="s">
        <v>157</v>
      </c>
      <c r="C53" s="10" t="s">
        <v>158</v>
      </c>
      <c r="D53" s="2">
        <v>47</v>
      </c>
      <c r="E53" s="2">
        <v>43</v>
      </c>
      <c r="F53" s="2">
        <v>44</v>
      </c>
      <c r="G53" s="24">
        <f t="shared" si="3"/>
        <v>446.66666666666663</v>
      </c>
      <c r="H53" t="str">
        <f t="shared" si="1"/>
        <v>PASS</v>
      </c>
      <c r="I53" s="19"/>
    </row>
    <row r="54" spans="1:9" ht="15.75" thickBot="1" x14ac:dyDescent="0.3">
      <c r="A54" s="2">
        <v>10</v>
      </c>
      <c r="B54" s="9" t="s">
        <v>159</v>
      </c>
      <c r="C54" s="10" t="s">
        <v>160</v>
      </c>
      <c r="D54" s="23">
        <v>45</v>
      </c>
      <c r="E54" s="23">
        <v>45</v>
      </c>
      <c r="F54" s="23">
        <v>43</v>
      </c>
      <c r="G54" s="26">
        <f t="shared" si="3"/>
        <v>443.33333333333337</v>
      </c>
      <c r="H54" t="str">
        <f t="shared" si="1"/>
        <v>PASS</v>
      </c>
      <c r="I54" s="19"/>
    </row>
    <row r="55" spans="1:9" ht="15.75" thickBot="1" x14ac:dyDescent="0.3">
      <c r="A55" s="2">
        <v>11</v>
      </c>
      <c r="B55" s="9" t="s">
        <v>161</v>
      </c>
      <c r="C55" s="10" t="s">
        <v>162</v>
      </c>
      <c r="D55" s="2">
        <v>45</v>
      </c>
      <c r="E55" s="2">
        <v>43</v>
      </c>
      <c r="F55" s="2">
        <v>42</v>
      </c>
      <c r="G55" s="26">
        <f t="shared" si="3"/>
        <v>433.33333333333337</v>
      </c>
      <c r="H55" t="str">
        <f t="shared" si="1"/>
        <v>PASS</v>
      </c>
      <c r="I55" s="19"/>
    </row>
    <row r="56" spans="1:9" ht="15.75" thickBot="1" x14ac:dyDescent="0.3">
      <c r="A56" s="2">
        <v>12</v>
      </c>
      <c r="B56" s="9" t="s">
        <v>163</v>
      </c>
      <c r="C56" s="12" t="s">
        <v>164</v>
      </c>
      <c r="D56" s="2">
        <v>49</v>
      </c>
      <c r="E56" s="2">
        <v>43</v>
      </c>
      <c r="F56" s="2">
        <v>40</v>
      </c>
      <c r="G56" s="24">
        <f t="shared" si="3"/>
        <v>440</v>
      </c>
      <c r="H56" t="str">
        <f t="shared" si="1"/>
        <v>PASS</v>
      </c>
      <c r="I56" s="19"/>
    </row>
    <row r="57" spans="1:9" x14ac:dyDescent="0.25">
      <c r="A57" s="2"/>
      <c r="B57" s="7" t="s">
        <v>32</v>
      </c>
      <c r="C57" s="15"/>
      <c r="D57" s="2"/>
      <c r="E57" s="2"/>
      <c r="F57" s="2"/>
      <c r="G57" s="2"/>
    </row>
  </sheetData>
  <mergeCells count="16">
    <mergeCell ref="A25:A26"/>
    <mergeCell ref="B25:B26"/>
    <mergeCell ref="C25:C26"/>
    <mergeCell ref="D25:F25"/>
    <mergeCell ref="G25:G26"/>
    <mergeCell ref="A43:A44"/>
    <mergeCell ref="B43:B44"/>
    <mergeCell ref="C43:C44"/>
    <mergeCell ref="D43:F43"/>
    <mergeCell ref="G43:G44"/>
    <mergeCell ref="A1:G1"/>
    <mergeCell ref="A5:A6"/>
    <mergeCell ref="B5:B6"/>
    <mergeCell ref="C5:C6"/>
    <mergeCell ref="D5:F5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I12" sqref="I12"/>
    </sheetView>
  </sheetViews>
  <sheetFormatPr defaultRowHeight="15" x14ac:dyDescent="0.25"/>
  <cols>
    <col min="1" max="1" width="6.5703125" customWidth="1"/>
    <col min="2" max="2" width="18.5703125" customWidth="1"/>
    <col min="3" max="3" width="28.42578125" customWidth="1"/>
    <col min="4" max="4" width="13.28515625" customWidth="1"/>
    <col min="5" max="5" width="11.5703125" customWidth="1"/>
    <col min="7" max="7" width="9.5703125" bestFit="1" customWidth="1"/>
    <col min="10" max="10" width="11.5703125" customWidth="1"/>
  </cols>
  <sheetData>
    <row r="1" spans="1:14" x14ac:dyDescent="0.25">
      <c r="A1" s="63" t="s">
        <v>0</v>
      </c>
      <c r="B1" s="63"/>
      <c r="C1" s="63"/>
      <c r="D1" s="63"/>
      <c r="E1" s="63"/>
      <c r="F1" s="63"/>
      <c r="G1" s="63"/>
    </row>
    <row r="3" spans="1:14" x14ac:dyDescent="0.25">
      <c r="A3" t="s">
        <v>1</v>
      </c>
      <c r="B3" t="s">
        <v>165</v>
      </c>
      <c r="J3" s="58" t="s">
        <v>284</v>
      </c>
      <c r="K3" s="58"/>
      <c r="L3" s="58"/>
      <c r="M3" s="58"/>
      <c r="N3" s="58"/>
    </row>
    <row r="4" spans="1:14" x14ac:dyDescent="0.25">
      <c r="A4" t="s">
        <v>3</v>
      </c>
      <c r="J4" s="58" t="s">
        <v>285</v>
      </c>
      <c r="K4" s="58">
        <v>25</v>
      </c>
      <c r="L4" s="58"/>
      <c r="M4" s="58"/>
      <c r="N4" s="58"/>
    </row>
    <row r="5" spans="1:14" x14ac:dyDescent="0.25">
      <c r="A5" s="60" t="s">
        <v>4</v>
      </c>
      <c r="B5" s="60" t="s">
        <v>5</v>
      </c>
      <c r="C5" s="60" t="s">
        <v>6</v>
      </c>
      <c r="D5" s="61" t="s">
        <v>7</v>
      </c>
      <c r="E5" s="61"/>
      <c r="F5" s="61"/>
      <c r="G5" s="62" t="s">
        <v>8</v>
      </c>
      <c r="J5" s="58" t="s">
        <v>286</v>
      </c>
      <c r="K5" s="58">
        <v>21</v>
      </c>
      <c r="L5" s="58"/>
      <c r="M5" s="58"/>
      <c r="N5" s="58"/>
    </row>
    <row r="6" spans="1:14" x14ac:dyDescent="0.25">
      <c r="A6" s="60"/>
      <c r="B6" s="60"/>
      <c r="C6" s="60"/>
      <c r="D6" s="1" t="s">
        <v>9</v>
      </c>
      <c r="E6" s="1" t="s">
        <v>10</v>
      </c>
      <c r="F6" s="1" t="s">
        <v>11</v>
      </c>
      <c r="G6" s="62"/>
      <c r="J6" s="58"/>
      <c r="K6" s="58">
        <f>SUM(K4:K5)</f>
        <v>46</v>
      </c>
      <c r="L6" s="58"/>
      <c r="M6" s="58"/>
      <c r="N6" s="58"/>
    </row>
    <row r="7" spans="1:14" x14ac:dyDescent="0.25">
      <c r="A7" s="2">
        <v>1</v>
      </c>
      <c r="B7" s="27">
        <v>15142013752002</v>
      </c>
      <c r="C7" s="28" t="s">
        <v>166</v>
      </c>
      <c r="D7" s="2">
        <v>37</v>
      </c>
      <c r="E7" s="2">
        <v>38</v>
      </c>
      <c r="F7" s="2">
        <v>45</v>
      </c>
      <c r="G7" s="24">
        <f>SUM(D7+E7+F7)/3*10</f>
        <v>400</v>
      </c>
      <c r="H7" t="str">
        <f>IF(G7&gt;449,"PASS","0")</f>
        <v>0</v>
      </c>
      <c r="I7" s="19"/>
    </row>
    <row r="8" spans="1:14" x14ac:dyDescent="0.25">
      <c r="A8" s="2">
        <v>2</v>
      </c>
      <c r="B8" s="27">
        <v>15142013755005</v>
      </c>
      <c r="C8" s="28" t="s">
        <v>167</v>
      </c>
      <c r="D8" s="2">
        <v>47</v>
      </c>
      <c r="E8" s="2">
        <v>43</v>
      </c>
      <c r="F8" s="2">
        <v>42</v>
      </c>
      <c r="G8" s="24">
        <f t="shared" ref="G8:G22" si="0">SUM(D8+E8+F8)/3*10</f>
        <v>440</v>
      </c>
      <c r="H8" t="str">
        <f t="shared" ref="H8:H70" si="1">IF(G8&gt;449,"PASS","0")</f>
        <v>0</v>
      </c>
      <c r="I8" s="19"/>
    </row>
    <row r="9" spans="1:14" x14ac:dyDescent="0.25">
      <c r="A9" s="2">
        <v>3</v>
      </c>
      <c r="B9" s="27">
        <v>15142013755015</v>
      </c>
      <c r="C9" s="28" t="s">
        <v>168</v>
      </c>
      <c r="D9" s="2">
        <v>43</v>
      </c>
      <c r="E9" s="2">
        <v>44</v>
      </c>
      <c r="F9" s="2">
        <v>45</v>
      </c>
      <c r="G9" s="24">
        <f t="shared" si="0"/>
        <v>440</v>
      </c>
      <c r="H9" t="str">
        <f t="shared" si="1"/>
        <v>0</v>
      </c>
      <c r="I9" s="19"/>
    </row>
    <row r="10" spans="1:14" x14ac:dyDescent="0.25">
      <c r="A10" s="2">
        <v>4</v>
      </c>
      <c r="B10" s="27">
        <v>15142013776026</v>
      </c>
      <c r="C10" s="28" t="s">
        <v>169</v>
      </c>
      <c r="D10" s="2">
        <v>46</v>
      </c>
      <c r="E10" s="2">
        <v>43</v>
      </c>
      <c r="F10" s="2">
        <v>47</v>
      </c>
      <c r="G10" s="24">
        <f t="shared" si="0"/>
        <v>453.33333333333337</v>
      </c>
      <c r="H10" t="str">
        <f t="shared" si="1"/>
        <v>PASS</v>
      </c>
      <c r="I10" s="19"/>
    </row>
    <row r="11" spans="1:14" x14ac:dyDescent="0.25">
      <c r="A11" s="2">
        <v>5</v>
      </c>
      <c r="B11" s="27">
        <v>15142013778028</v>
      </c>
      <c r="C11" s="28" t="s">
        <v>170</v>
      </c>
      <c r="D11" s="2">
        <v>49</v>
      </c>
      <c r="E11" s="2">
        <v>44</v>
      </c>
      <c r="F11" s="2">
        <v>47</v>
      </c>
      <c r="G11" s="24">
        <f t="shared" si="0"/>
        <v>466.66666666666663</v>
      </c>
      <c r="H11" t="str">
        <f t="shared" si="1"/>
        <v>PASS</v>
      </c>
      <c r="I11" s="19"/>
    </row>
    <row r="12" spans="1:14" x14ac:dyDescent="0.25">
      <c r="A12" s="2">
        <v>6</v>
      </c>
      <c r="B12" s="27">
        <v>15142013787037</v>
      </c>
      <c r="C12" s="28" t="s">
        <v>171</v>
      </c>
      <c r="D12" s="2">
        <v>50</v>
      </c>
      <c r="E12" s="2">
        <v>49</v>
      </c>
      <c r="F12" s="2">
        <v>44</v>
      </c>
      <c r="G12" s="24">
        <f t="shared" si="0"/>
        <v>476.66666666666663</v>
      </c>
      <c r="H12" t="str">
        <f t="shared" si="1"/>
        <v>PASS</v>
      </c>
      <c r="I12" s="19"/>
    </row>
    <row r="13" spans="1:14" x14ac:dyDescent="0.25">
      <c r="A13" s="2">
        <v>7</v>
      </c>
      <c r="B13" s="27">
        <v>15142013800050</v>
      </c>
      <c r="C13" s="28" t="s">
        <v>172</v>
      </c>
      <c r="D13" s="2">
        <v>44</v>
      </c>
      <c r="E13" s="2">
        <v>44</v>
      </c>
      <c r="F13" s="2">
        <v>43</v>
      </c>
      <c r="G13" s="24">
        <f t="shared" si="0"/>
        <v>436.66666666666663</v>
      </c>
      <c r="H13" t="str">
        <f t="shared" si="1"/>
        <v>0</v>
      </c>
      <c r="I13" s="19"/>
      <c r="J13" s="59" t="s">
        <v>287</v>
      </c>
      <c r="K13" s="59"/>
      <c r="L13" s="59"/>
      <c r="M13" s="59"/>
    </row>
    <row r="14" spans="1:14" x14ac:dyDescent="0.25">
      <c r="A14" s="2">
        <v>8</v>
      </c>
      <c r="B14" s="27">
        <v>15142013810060</v>
      </c>
      <c r="C14" s="28" t="s">
        <v>173</v>
      </c>
      <c r="D14" s="2">
        <v>49</v>
      </c>
      <c r="E14" s="2">
        <v>47</v>
      </c>
      <c r="F14" s="2">
        <v>46</v>
      </c>
      <c r="G14" s="24">
        <f t="shared" si="0"/>
        <v>473.33333333333337</v>
      </c>
      <c r="H14" t="str">
        <f t="shared" si="1"/>
        <v>PASS</v>
      </c>
      <c r="I14" s="19"/>
      <c r="J14" s="59" t="s">
        <v>285</v>
      </c>
      <c r="K14" s="59">
        <v>51</v>
      </c>
      <c r="L14" s="59"/>
      <c r="M14" s="59"/>
    </row>
    <row r="15" spans="1:14" x14ac:dyDescent="0.25">
      <c r="A15" s="2">
        <v>9</v>
      </c>
      <c r="B15" s="27">
        <v>15142013821071</v>
      </c>
      <c r="C15" s="28" t="s">
        <v>174</v>
      </c>
      <c r="D15" s="2">
        <v>54</v>
      </c>
      <c r="E15" s="2">
        <v>43</v>
      </c>
      <c r="F15" s="2">
        <v>43</v>
      </c>
      <c r="G15" s="24">
        <f t="shared" si="0"/>
        <v>466.66666666666663</v>
      </c>
      <c r="H15" t="str">
        <f t="shared" si="1"/>
        <v>PASS</v>
      </c>
      <c r="I15" s="19"/>
      <c r="J15" s="59" t="s">
        <v>286</v>
      </c>
      <c r="K15" s="59">
        <v>56</v>
      </c>
      <c r="L15" s="59"/>
      <c r="M15" s="59"/>
    </row>
    <row r="16" spans="1:14" x14ac:dyDescent="0.25">
      <c r="A16" s="2">
        <v>10</v>
      </c>
      <c r="B16" s="27">
        <v>15142013827077</v>
      </c>
      <c r="C16" s="28" t="s">
        <v>175</v>
      </c>
      <c r="D16" s="2">
        <v>47</v>
      </c>
      <c r="E16" s="2">
        <v>46</v>
      </c>
      <c r="F16" s="2">
        <v>47</v>
      </c>
      <c r="G16" s="24">
        <f t="shared" si="0"/>
        <v>466.66666666666663</v>
      </c>
      <c r="H16" t="str">
        <f t="shared" si="1"/>
        <v>PASS</v>
      </c>
      <c r="I16" s="19"/>
      <c r="J16" s="59"/>
      <c r="K16" s="59">
        <f>SUM(K14:K15)</f>
        <v>107</v>
      </c>
      <c r="L16" s="59"/>
      <c r="M16" s="59"/>
    </row>
    <row r="17" spans="1:9" x14ac:dyDescent="0.25">
      <c r="A17" s="2">
        <v>11</v>
      </c>
      <c r="B17" s="27">
        <v>15142013828078</v>
      </c>
      <c r="C17" s="28" t="s">
        <v>176</v>
      </c>
      <c r="D17" s="2">
        <v>47</v>
      </c>
      <c r="E17" s="2">
        <v>43</v>
      </c>
      <c r="F17" s="2">
        <v>44</v>
      </c>
      <c r="G17" s="24">
        <f t="shared" si="0"/>
        <v>446.66666666666663</v>
      </c>
      <c r="H17" t="str">
        <f t="shared" si="1"/>
        <v>0</v>
      </c>
      <c r="I17" s="19"/>
    </row>
    <row r="18" spans="1:9" x14ac:dyDescent="0.25">
      <c r="A18" s="2">
        <v>12</v>
      </c>
      <c r="B18" s="27">
        <v>15142013841091</v>
      </c>
      <c r="C18" s="28" t="s">
        <v>177</v>
      </c>
      <c r="D18" s="2">
        <v>46</v>
      </c>
      <c r="E18" s="2">
        <v>41</v>
      </c>
      <c r="F18" s="2">
        <v>45</v>
      </c>
      <c r="G18" s="24">
        <f t="shared" si="0"/>
        <v>440</v>
      </c>
      <c r="H18" t="str">
        <f t="shared" si="1"/>
        <v>0</v>
      </c>
      <c r="I18" s="19"/>
    </row>
    <row r="19" spans="1:9" x14ac:dyDescent="0.25">
      <c r="A19" s="2">
        <v>13</v>
      </c>
      <c r="B19" s="27">
        <v>15142013846096</v>
      </c>
      <c r="C19" s="28" t="s">
        <v>178</v>
      </c>
      <c r="D19" s="2">
        <v>49</v>
      </c>
      <c r="E19" s="2">
        <v>48</v>
      </c>
      <c r="F19" s="2">
        <v>47</v>
      </c>
      <c r="G19" s="24">
        <f t="shared" si="0"/>
        <v>480</v>
      </c>
      <c r="H19" t="str">
        <f t="shared" si="1"/>
        <v>PASS</v>
      </c>
      <c r="I19" s="19"/>
    </row>
    <row r="20" spans="1:9" x14ac:dyDescent="0.25">
      <c r="A20" s="2">
        <v>14</v>
      </c>
      <c r="B20" s="27">
        <v>15142013847097</v>
      </c>
      <c r="C20" s="28" t="s">
        <v>179</v>
      </c>
      <c r="D20" s="2">
        <v>46</v>
      </c>
      <c r="E20" s="2">
        <v>46</v>
      </c>
      <c r="F20" s="2">
        <v>39</v>
      </c>
      <c r="G20" s="24">
        <f t="shared" si="0"/>
        <v>436.66666666666663</v>
      </c>
      <c r="H20" t="str">
        <f t="shared" si="1"/>
        <v>0</v>
      </c>
      <c r="I20" s="19"/>
    </row>
    <row r="21" spans="1:9" x14ac:dyDescent="0.25">
      <c r="A21" s="2">
        <v>15</v>
      </c>
      <c r="B21" s="27">
        <v>15142013854104</v>
      </c>
      <c r="C21" s="28" t="s">
        <v>180</v>
      </c>
      <c r="D21" s="2">
        <v>50</v>
      </c>
      <c r="E21" s="2">
        <v>39</v>
      </c>
      <c r="F21" s="2">
        <v>42</v>
      </c>
      <c r="G21" s="24">
        <f t="shared" si="0"/>
        <v>436.66666666666663</v>
      </c>
      <c r="H21" t="str">
        <f t="shared" si="1"/>
        <v>0</v>
      </c>
      <c r="I21" s="19"/>
    </row>
    <row r="22" spans="1:9" x14ac:dyDescent="0.25">
      <c r="A22" s="2">
        <v>16</v>
      </c>
      <c r="B22" s="29">
        <v>15142013861111</v>
      </c>
      <c r="C22" s="30" t="s">
        <v>181</v>
      </c>
      <c r="D22" s="2">
        <v>47</v>
      </c>
      <c r="E22" s="2">
        <v>42</v>
      </c>
      <c r="F22" s="2">
        <v>43</v>
      </c>
      <c r="G22" s="24">
        <f t="shared" si="0"/>
        <v>440</v>
      </c>
      <c r="H22" t="str">
        <f t="shared" si="1"/>
        <v>0</v>
      </c>
      <c r="I22" s="19"/>
    </row>
    <row r="23" spans="1:9" x14ac:dyDescent="0.25">
      <c r="A23" s="64" t="s">
        <v>3</v>
      </c>
      <c r="B23" s="64"/>
      <c r="C23" s="64"/>
      <c r="D23" s="2"/>
      <c r="E23" s="2"/>
      <c r="F23" s="2"/>
      <c r="G23" s="5"/>
      <c r="I23" s="19"/>
    </row>
    <row r="24" spans="1:9" x14ac:dyDescent="0.25">
      <c r="B24" s="31"/>
      <c r="C24" s="32"/>
      <c r="D24" s="32"/>
      <c r="E24" s="32"/>
      <c r="F24" s="32"/>
      <c r="G24" s="32"/>
      <c r="I24" s="33"/>
    </row>
    <row r="25" spans="1:9" x14ac:dyDescent="0.25">
      <c r="A25" t="s">
        <v>1</v>
      </c>
      <c r="B25" t="s">
        <v>182</v>
      </c>
      <c r="C25" s="33"/>
      <c r="D25" s="33"/>
      <c r="E25" s="33"/>
      <c r="F25" s="33"/>
      <c r="G25" s="33"/>
      <c r="I25" s="33"/>
    </row>
    <row r="26" spans="1:9" x14ac:dyDescent="0.25">
      <c r="A26" t="s">
        <v>3</v>
      </c>
      <c r="C26" s="33"/>
      <c r="D26" s="33"/>
      <c r="E26" s="33"/>
      <c r="F26" s="33"/>
      <c r="G26" s="33"/>
      <c r="I26" s="33"/>
    </row>
    <row r="27" spans="1:9" x14ac:dyDescent="0.25">
      <c r="A27" s="60" t="s">
        <v>4</v>
      </c>
      <c r="B27" s="60" t="s">
        <v>5</v>
      </c>
      <c r="C27" s="60" t="s">
        <v>6</v>
      </c>
      <c r="D27" s="61" t="s">
        <v>7</v>
      </c>
      <c r="E27" s="61"/>
      <c r="F27" s="61"/>
      <c r="G27" s="62" t="s">
        <v>8</v>
      </c>
      <c r="I27" s="25"/>
    </row>
    <row r="28" spans="1:9" x14ac:dyDescent="0.25">
      <c r="A28" s="60"/>
      <c r="B28" s="60"/>
      <c r="C28" s="60"/>
      <c r="D28" s="1" t="s">
        <v>9</v>
      </c>
      <c r="E28" s="1" t="s">
        <v>10</v>
      </c>
      <c r="F28" s="1" t="s">
        <v>11</v>
      </c>
      <c r="G28" s="62"/>
      <c r="I28" s="25"/>
    </row>
    <row r="29" spans="1:9" x14ac:dyDescent="0.25">
      <c r="A29" s="8">
        <v>1</v>
      </c>
      <c r="B29" s="27">
        <v>15142013751001</v>
      </c>
      <c r="C29" s="28" t="s">
        <v>183</v>
      </c>
      <c r="D29" s="8">
        <v>41</v>
      </c>
      <c r="E29" s="8">
        <v>46</v>
      </c>
      <c r="F29" s="8">
        <v>45</v>
      </c>
      <c r="G29" s="24">
        <f>SUM(D29+E29+F29)/3*10</f>
        <v>440</v>
      </c>
      <c r="H29" t="str">
        <f t="shared" si="1"/>
        <v>0</v>
      </c>
      <c r="I29" s="19"/>
    </row>
    <row r="30" spans="1:9" x14ac:dyDescent="0.25">
      <c r="A30" s="2">
        <v>2</v>
      </c>
      <c r="B30" s="29">
        <v>15142013753003</v>
      </c>
      <c r="C30" s="30" t="s">
        <v>184</v>
      </c>
      <c r="D30" s="8">
        <v>40</v>
      </c>
      <c r="E30" s="8">
        <v>43</v>
      </c>
      <c r="F30" s="2">
        <v>51</v>
      </c>
      <c r="G30" s="24">
        <f t="shared" ref="G30:G50" si="2">SUM(D30+E30+F30)/3*10</f>
        <v>446.66666666666663</v>
      </c>
      <c r="H30" t="str">
        <f t="shared" si="1"/>
        <v>0</v>
      </c>
      <c r="I30" s="19"/>
    </row>
    <row r="31" spans="1:9" x14ac:dyDescent="0.25">
      <c r="A31" s="2">
        <v>3</v>
      </c>
      <c r="B31" s="27">
        <v>15142013761011</v>
      </c>
      <c r="C31" s="28" t="s">
        <v>185</v>
      </c>
      <c r="D31" s="8">
        <v>47</v>
      </c>
      <c r="E31" s="8">
        <v>41</v>
      </c>
      <c r="F31" s="2">
        <v>52</v>
      </c>
      <c r="G31" s="24">
        <f t="shared" si="2"/>
        <v>466.66666666666663</v>
      </c>
      <c r="H31" t="str">
        <f t="shared" si="1"/>
        <v>PASS</v>
      </c>
      <c r="I31" s="19"/>
    </row>
    <row r="32" spans="1:9" x14ac:dyDescent="0.25">
      <c r="A32" s="2">
        <v>4</v>
      </c>
      <c r="B32" s="27">
        <v>15142013762012</v>
      </c>
      <c r="C32" s="28" t="s">
        <v>186</v>
      </c>
      <c r="D32" s="8">
        <v>48</v>
      </c>
      <c r="E32" s="8">
        <v>35</v>
      </c>
      <c r="F32" s="2">
        <v>51</v>
      </c>
      <c r="G32" s="24">
        <f t="shared" si="2"/>
        <v>446.66666666666663</v>
      </c>
      <c r="H32" t="str">
        <f t="shared" si="1"/>
        <v>0</v>
      </c>
      <c r="I32" s="19"/>
    </row>
    <row r="33" spans="1:9" x14ac:dyDescent="0.25">
      <c r="A33" s="2">
        <v>5</v>
      </c>
      <c r="B33" s="27">
        <v>15142013774024</v>
      </c>
      <c r="C33" s="28" t="s">
        <v>187</v>
      </c>
      <c r="D33" s="8">
        <v>52</v>
      </c>
      <c r="E33" s="8">
        <v>50</v>
      </c>
      <c r="F33" s="2">
        <v>42</v>
      </c>
      <c r="G33" s="24">
        <f t="shared" si="2"/>
        <v>480</v>
      </c>
      <c r="H33" t="str">
        <f t="shared" si="1"/>
        <v>PASS</v>
      </c>
      <c r="I33" s="19"/>
    </row>
    <row r="34" spans="1:9" x14ac:dyDescent="0.25">
      <c r="A34" s="2">
        <v>6</v>
      </c>
      <c r="B34" s="27">
        <v>15142013782032</v>
      </c>
      <c r="C34" s="28" t="s">
        <v>188</v>
      </c>
      <c r="D34" s="8">
        <v>39</v>
      </c>
      <c r="E34" s="8">
        <v>42</v>
      </c>
      <c r="F34" s="2">
        <v>51</v>
      </c>
      <c r="G34" s="24">
        <f t="shared" si="2"/>
        <v>440</v>
      </c>
      <c r="H34" t="str">
        <f t="shared" si="1"/>
        <v>0</v>
      </c>
      <c r="I34" s="19"/>
    </row>
    <row r="35" spans="1:9" ht="30" x14ac:dyDescent="0.25">
      <c r="A35" s="2">
        <v>7</v>
      </c>
      <c r="B35" s="27">
        <v>15142013785035</v>
      </c>
      <c r="C35" s="28" t="s">
        <v>189</v>
      </c>
      <c r="D35" s="8">
        <v>39</v>
      </c>
      <c r="E35" s="8">
        <v>39</v>
      </c>
      <c r="F35" s="2">
        <v>52</v>
      </c>
      <c r="G35" s="24">
        <f t="shared" si="2"/>
        <v>433.33333333333337</v>
      </c>
      <c r="H35" t="str">
        <f t="shared" si="1"/>
        <v>0</v>
      </c>
      <c r="I35" s="19"/>
    </row>
    <row r="36" spans="1:9" ht="30" x14ac:dyDescent="0.25">
      <c r="A36" s="2">
        <v>8</v>
      </c>
      <c r="B36" s="27">
        <v>15142013792042</v>
      </c>
      <c r="C36" s="28" t="s">
        <v>190</v>
      </c>
      <c r="D36" s="8">
        <v>42</v>
      </c>
      <c r="E36" s="8">
        <v>33</v>
      </c>
      <c r="F36" s="2">
        <v>48</v>
      </c>
      <c r="G36" s="24">
        <f t="shared" si="2"/>
        <v>410</v>
      </c>
      <c r="H36" t="str">
        <f t="shared" si="1"/>
        <v>0</v>
      </c>
      <c r="I36" s="19"/>
    </row>
    <row r="37" spans="1:9" x14ac:dyDescent="0.25">
      <c r="A37" s="2">
        <v>9</v>
      </c>
      <c r="B37" s="27">
        <v>15142013793043</v>
      </c>
      <c r="C37" s="28" t="s">
        <v>191</v>
      </c>
      <c r="D37" s="8">
        <v>52</v>
      </c>
      <c r="E37" s="8">
        <v>43</v>
      </c>
      <c r="F37" s="2">
        <v>43</v>
      </c>
      <c r="G37" s="24">
        <f t="shared" si="2"/>
        <v>460</v>
      </c>
      <c r="H37" t="str">
        <f t="shared" si="1"/>
        <v>PASS</v>
      </c>
      <c r="I37" s="19"/>
    </row>
    <row r="38" spans="1:9" x14ac:dyDescent="0.25">
      <c r="A38" s="2">
        <v>10</v>
      </c>
      <c r="B38" s="27">
        <v>15142013797047</v>
      </c>
      <c r="C38" s="28" t="s">
        <v>192</v>
      </c>
      <c r="D38" s="8">
        <v>48</v>
      </c>
      <c r="E38" s="8">
        <v>48</v>
      </c>
      <c r="F38" s="2">
        <v>45</v>
      </c>
      <c r="G38" s="24">
        <f t="shared" si="2"/>
        <v>470</v>
      </c>
      <c r="H38" t="str">
        <f t="shared" si="1"/>
        <v>PASS</v>
      </c>
      <c r="I38" s="19"/>
    </row>
    <row r="39" spans="1:9" x14ac:dyDescent="0.25">
      <c r="A39" s="2">
        <v>11</v>
      </c>
      <c r="B39" s="27">
        <v>15142013798048</v>
      </c>
      <c r="C39" s="28" t="s">
        <v>193</v>
      </c>
      <c r="D39" s="8">
        <v>46</v>
      </c>
      <c r="E39" s="8">
        <v>45</v>
      </c>
      <c r="F39" s="2">
        <v>48</v>
      </c>
      <c r="G39" s="24">
        <f t="shared" si="2"/>
        <v>463.33333333333337</v>
      </c>
      <c r="H39" t="str">
        <f t="shared" si="1"/>
        <v>PASS</v>
      </c>
      <c r="I39" s="19"/>
    </row>
    <row r="40" spans="1:9" x14ac:dyDescent="0.25">
      <c r="A40" s="2">
        <v>12</v>
      </c>
      <c r="B40" s="29">
        <v>15142013799049</v>
      </c>
      <c r="C40" s="30" t="s">
        <v>194</v>
      </c>
      <c r="D40" s="8">
        <v>47</v>
      </c>
      <c r="E40" s="8">
        <v>47</v>
      </c>
      <c r="F40" s="2">
        <v>47</v>
      </c>
      <c r="G40" s="24">
        <f t="shared" si="2"/>
        <v>470</v>
      </c>
      <c r="H40" t="str">
        <f t="shared" si="1"/>
        <v>PASS</v>
      </c>
      <c r="I40" s="19"/>
    </row>
    <row r="41" spans="1:9" x14ac:dyDescent="0.25">
      <c r="A41" s="2">
        <v>13</v>
      </c>
      <c r="B41" s="27">
        <v>15142013811061</v>
      </c>
      <c r="C41" s="28" t="s">
        <v>195</v>
      </c>
      <c r="D41" s="8">
        <v>45</v>
      </c>
      <c r="E41" s="8">
        <v>41</v>
      </c>
      <c r="F41" s="2">
        <v>50</v>
      </c>
      <c r="G41" s="24">
        <f t="shared" si="2"/>
        <v>453.33333333333337</v>
      </c>
      <c r="H41" t="str">
        <f t="shared" si="1"/>
        <v>PASS</v>
      </c>
      <c r="I41" s="19"/>
    </row>
    <row r="42" spans="1:9" x14ac:dyDescent="0.25">
      <c r="A42" s="2">
        <v>14</v>
      </c>
      <c r="B42" s="27">
        <v>15142013818068</v>
      </c>
      <c r="C42" s="28" t="s">
        <v>196</v>
      </c>
      <c r="D42" s="8">
        <v>48</v>
      </c>
      <c r="E42" s="8">
        <v>49</v>
      </c>
      <c r="F42" s="2">
        <v>45</v>
      </c>
      <c r="G42" s="24">
        <f t="shared" si="2"/>
        <v>473.33333333333337</v>
      </c>
      <c r="H42" t="str">
        <f t="shared" si="1"/>
        <v>PASS</v>
      </c>
      <c r="I42" s="19"/>
    </row>
    <row r="43" spans="1:9" x14ac:dyDescent="0.25">
      <c r="A43" s="2">
        <v>15</v>
      </c>
      <c r="B43" s="29">
        <v>15142013819069</v>
      </c>
      <c r="C43" s="30" t="s">
        <v>197</v>
      </c>
      <c r="D43" s="8">
        <v>52</v>
      </c>
      <c r="E43" s="8">
        <v>50</v>
      </c>
      <c r="F43" s="2">
        <v>42</v>
      </c>
      <c r="G43" s="24">
        <f t="shared" si="2"/>
        <v>480</v>
      </c>
      <c r="H43" t="str">
        <f t="shared" si="1"/>
        <v>PASS</v>
      </c>
      <c r="I43" s="19"/>
    </row>
    <row r="44" spans="1:9" x14ac:dyDescent="0.25">
      <c r="A44" s="2">
        <v>16</v>
      </c>
      <c r="B44" s="29">
        <v>15142013825075</v>
      </c>
      <c r="C44" s="30" t="s">
        <v>198</v>
      </c>
      <c r="D44" s="8">
        <v>50</v>
      </c>
      <c r="E44" s="8">
        <v>50</v>
      </c>
      <c r="F44" s="2">
        <v>43</v>
      </c>
      <c r="G44" s="24">
        <f t="shared" si="2"/>
        <v>476.66666666666663</v>
      </c>
      <c r="H44" t="str">
        <f t="shared" si="1"/>
        <v>PASS</v>
      </c>
      <c r="I44" s="19"/>
    </row>
    <row r="45" spans="1:9" x14ac:dyDescent="0.25">
      <c r="A45" s="15">
        <v>17</v>
      </c>
      <c r="B45" s="29">
        <v>15142013826076</v>
      </c>
      <c r="C45" s="30" t="s">
        <v>199</v>
      </c>
      <c r="D45" s="8">
        <v>46</v>
      </c>
      <c r="E45" s="8">
        <v>46</v>
      </c>
      <c r="F45" s="2">
        <v>50</v>
      </c>
      <c r="G45" s="24">
        <f t="shared" si="2"/>
        <v>473.33333333333337</v>
      </c>
      <c r="H45" t="str">
        <f t="shared" si="1"/>
        <v>PASS</v>
      </c>
      <c r="I45" s="19"/>
    </row>
    <row r="46" spans="1:9" x14ac:dyDescent="0.25">
      <c r="A46" s="15">
        <v>18</v>
      </c>
      <c r="B46" s="29">
        <v>15142013829079</v>
      </c>
      <c r="C46" s="30" t="s">
        <v>200</v>
      </c>
      <c r="D46" s="8">
        <v>38</v>
      </c>
      <c r="E46" s="8">
        <v>48</v>
      </c>
      <c r="F46" s="2">
        <v>47</v>
      </c>
      <c r="G46" s="24">
        <f t="shared" si="2"/>
        <v>443.33333333333337</v>
      </c>
      <c r="H46" t="str">
        <f t="shared" si="1"/>
        <v>0</v>
      </c>
      <c r="I46" s="19"/>
    </row>
    <row r="47" spans="1:9" x14ac:dyDescent="0.25">
      <c r="A47" s="15">
        <v>19</v>
      </c>
      <c r="B47" s="29">
        <v>15142013840090</v>
      </c>
      <c r="C47" s="30" t="s">
        <v>201</v>
      </c>
      <c r="D47" s="8">
        <v>38</v>
      </c>
      <c r="E47" s="8">
        <v>41</v>
      </c>
      <c r="F47" s="2">
        <v>41</v>
      </c>
      <c r="G47" s="24">
        <f t="shared" si="2"/>
        <v>400</v>
      </c>
      <c r="H47" t="str">
        <f t="shared" si="1"/>
        <v>0</v>
      </c>
      <c r="I47" s="19"/>
    </row>
    <row r="48" spans="1:9" x14ac:dyDescent="0.25">
      <c r="A48" s="15">
        <v>20</v>
      </c>
      <c r="B48" s="27">
        <v>15142013856106</v>
      </c>
      <c r="C48" s="28" t="s">
        <v>202</v>
      </c>
      <c r="D48" s="8">
        <v>49</v>
      </c>
      <c r="E48" s="8">
        <v>43</v>
      </c>
      <c r="F48" s="2">
        <v>48</v>
      </c>
      <c r="G48" s="24">
        <f t="shared" si="2"/>
        <v>466.66666666666663</v>
      </c>
      <c r="H48" t="str">
        <f t="shared" si="1"/>
        <v>PASS</v>
      </c>
      <c r="I48" s="19"/>
    </row>
    <row r="49" spans="1:9" x14ac:dyDescent="0.25">
      <c r="A49" s="15">
        <v>21</v>
      </c>
      <c r="B49" s="27">
        <v>15142013857107</v>
      </c>
      <c r="C49" s="28" t="s">
        <v>203</v>
      </c>
      <c r="D49" s="8">
        <v>49</v>
      </c>
      <c r="E49" s="8">
        <v>38</v>
      </c>
      <c r="F49" s="2">
        <v>47</v>
      </c>
      <c r="G49" s="24">
        <f t="shared" si="2"/>
        <v>446.66666666666663</v>
      </c>
      <c r="H49" t="str">
        <f t="shared" si="1"/>
        <v>0</v>
      </c>
      <c r="I49" s="19"/>
    </row>
    <row r="50" spans="1:9" x14ac:dyDescent="0.25">
      <c r="A50" s="65" t="s">
        <v>3</v>
      </c>
      <c r="B50" s="66"/>
      <c r="C50" s="67"/>
      <c r="D50" s="2"/>
      <c r="E50" s="2"/>
      <c r="F50" s="2"/>
      <c r="G50" s="5">
        <f t="shared" si="2"/>
        <v>0</v>
      </c>
      <c r="I50" s="19"/>
    </row>
    <row r="51" spans="1:9" x14ac:dyDescent="0.25">
      <c r="B51" s="34"/>
      <c r="C51" s="35"/>
      <c r="G51" s="19"/>
      <c r="I51" s="19"/>
    </row>
    <row r="52" spans="1:9" x14ac:dyDescent="0.25">
      <c r="A52" t="s">
        <v>1</v>
      </c>
      <c r="B52" t="s">
        <v>204</v>
      </c>
    </row>
    <row r="53" spans="1:9" x14ac:dyDescent="0.25">
      <c r="A53" t="s">
        <v>3</v>
      </c>
    </row>
    <row r="54" spans="1:9" x14ac:dyDescent="0.25">
      <c r="A54" s="60" t="s">
        <v>4</v>
      </c>
      <c r="B54" s="60" t="s">
        <v>5</v>
      </c>
      <c r="C54" s="60" t="s">
        <v>6</v>
      </c>
      <c r="D54" s="61" t="s">
        <v>7</v>
      </c>
      <c r="E54" s="61"/>
      <c r="F54" s="61"/>
      <c r="G54" s="62" t="s">
        <v>8</v>
      </c>
      <c r="I54" s="25"/>
    </row>
    <row r="55" spans="1:9" x14ac:dyDescent="0.25">
      <c r="A55" s="60"/>
      <c r="B55" s="60"/>
      <c r="C55" s="60"/>
      <c r="D55" s="1" t="s">
        <v>9</v>
      </c>
      <c r="E55" s="1" t="s">
        <v>10</v>
      </c>
      <c r="F55" s="1" t="s">
        <v>11</v>
      </c>
      <c r="G55" s="62"/>
      <c r="I55" s="25"/>
    </row>
    <row r="56" spans="1:9" x14ac:dyDescent="0.25">
      <c r="A56" s="8">
        <v>1</v>
      </c>
      <c r="B56" s="29">
        <v>15142013754004</v>
      </c>
      <c r="C56" s="30" t="s">
        <v>205</v>
      </c>
      <c r="D56" s="8">
        <v>47</v>
      </c>
      <c r="E56" s="8">
        <v>38</v>
      </c>
      <c r="F56" s="2">
        <v>44</v>
      </c>
      <c r="G56" s="24">
        <f>SUM(D56+E56+F56)/3*10</f>
        <v>430</v>
      </c>
      <c r="H56" t="str">
        <f t="shared" si="1"/>
        <v>0</v>
      </c>
      <c r="I56" s="19"/>
    </row>
    <row r="57" spans="1:9" x14ac:dyDescent="0.25">
      <c r="A57" s="2">
        <v>2</v>
      </c>
      <c r="B57" s="29">
        <v>15142013756006</v>
      </c>
      <c r="C57" s="30" t="s">
        <v>206</v>
      </c>
      <c r="D57" s="8">
        <v>49</v>
      </c>
      <c r="E57" s="8">
        <v>43</v>
      </c>
      <c r="F57" s="2">
        <v>40</v>
      </c>
      <c r="G57" s="24">
        <f t="shared" ref="G57:G70" si="3">SUM(D57+E57+F57)/3*10</f>
        <v>440</v>
      </c>
      <c r="H57" t="str">
        <f t="shared" si="1"/>
        <v>0</v>
      </c>
      <c r="I57" s="19"/>
    </row>
    <row r="58" spans="1:9" x14ac:dyDescent="0.25">
      <c r="A58" s="2">
        <v>3</v>
      </c>
      <c r="B58" s="29">
        <v>15142013775025</v>
      </c>
      <c r="C58" s="30" t="s">
        <v>207</v>
      </c>
      <c r="D58" s="8">
        <v>45</v>
      </c>
      <c r="E58" s="8">
        <v>45</v>
      </c>
      <c r="F58" s="2">
        <v>40</v>
      </c>
      <c r="G58" s="24">
        <f t="shared" si="3"/>
        <v>433.33333333333337</v>
      </c>
      <c r="H58" t="str">
        <f t="shared" si="1"/>
        <v>0</v>
      </c>
      <c r="I58" s="19"/>
    </row>
    <row r="59" spans="1:9" x14ac:dyDescent="0.25">
      <c r="A59" s="2">
        <v>4</v>
      </c>
      <c r="B59" s="27">
        <v>15142013777027</v>
      </c>
      <c r="C59" s="28" t="s">
        <v>208</v>
      </c>
      <c r="D59" s="8">
        <v>54</v>
      </c>
      <c r="E59" s="8">
        <v>47</v>
      </c>
      <c r="F59" s="2">
        <v>46</v>
      </c>
      <c r="G59" s="24">
        <f t="shared" si="3"/>
        <v>490</v>
      </c>
      <c r="H59" t="str">
        <f t="shared" si="1"/>
        <v>PASS</v>
      </c>
      <c r="I59" s="19"/>
    </row>
    <row r="60" spans="1:9" x14ac:dyDescent="0.25">
      <c r="A60" s="2">
        <v>5</v>
      </c>
      <c r="B60" s="27">
        <v>15142013784034</v>
      </c>
      <c r="C60" s="28" t="s">
        <v>209</v>
      </c>
      <c r="D60" s="8">
        <v>35</v>
      </c>
      <c r="E60" s="8">
        <v>40</v>
      </c>
      <c r="F60" s="2">
        <v>45</v>
      </c>
      <c r="G60" s="24">
        <f t="shared" si="3"/>
        <v>400</v>
      </c>
      <c r="H60" t="str">
        <f t="shared" si="1"/>
        <v>0</v>
      </c>
      <c r="I60" s="19"/>
    </row>
    <row r="61" spans="1:9" x14ac:dyDescent="0.25">
      <c r="A61" s="2">
        <v>6</v>
      </c>
      <c r="B61" s="27">
        <v>15142013786036</v>
      </c>
      <c r="C61" s="28" t="s">
        <v>210</v>
      </c>
      <c r="D61" s="8">
        <v>51</v>
      </c>
      <c r="E61" s="8">
        <v>47</v>
      </c>
      <c r="F61" s="2">
        <v>50</v>
      </c>
      <c r="G61" s="24">
        <f t="shared" si="3"/>
        <v>493.33333333333337</v>
      </c>
      <c r="H61" t="str">
        <f t="shared" si="1"/>
        <v>PASS</v>
      </c>
      <c r="I61" s="19"/>
    </row>
    <row r="62" spans="1:9" x14ac:dyDescent="0.25">
      <c r="A62" s="2">
        <v>7</v>
      </c>
      <c r="B62" s="27">
        <v>15142013789039</v>
      </c>
      <c r="C62" s="28" t="s">
        <v>211</v>
      </c>
      <c r="D62" s="8">
        <v>51</v>
      </c>
      <c r="E62" s="8">
        <v>50</v>
      </c>
      <c r="F62" s="2">
        <v>48</v>
      </c>
      <c r="G62" s="24">
        <f t="shared" si="3"/>
        <v>496.66666666666663</v>
      </c>
      <c r="H62" t="str">
        <f t="shared" si="1"/>
        <v>PASS</v>
      </c>
      <c r="I62" s="19"/>
    </row>
    <row r="63" spans="1:9" x14ac:dyDescent="0.25">
      <c r="A63" s="2">
        <v>8</v>
      </c>
      <c r="B63" s="27">
        <v>15142013801051</v>
      </c>
      <c r="C63" s="28" t="s">
        <v>212</v>
      </c>
      <c r="D63" s="8">
        <v>40</v>
      </c>
      <c r="E63" s="8">
        <v>43</v>
      </c>
      <c r="F63" s="2">
        <v>45</v>
      </c>
      <c r="G63" s="24">
        <f t="shared" si="3"/>
        <v>426.66666666666663</v>
      </c>
      <c r="H63" t="str">
        <f t="shared" si="1"/>
        <v>0</v>
      </c>
      <c r="I63" s="19"/>
    </row>
    <row r="64" spans="1:9" x14ac:dyDescent="0.25">
      <c r="A64" s="2">
        <v>9</v>
      </c>
      <c r="B64" s="27">
        <v>15142013802052</v>
      </c>
      <c r="C64" s="28" t="s">
        <v>213</v>
      </c>
      <c r="D64" s="8">
        <v>52</v>
      </c>
      <c r="E64" s="8">
        <v>45</v>
      </c>
      <c r="F64" s="2">
        <v>47</v>
      </c>
      <c r="G64" s="24">
        <f t="shared" si="3"/>
        <v>480</v>
      </c>
      <c r="H64" t="str">
        <f t="shared" si="1"/>
        <v>PASS</v>
      </c>
      <c r="I64" s="19"/>
    </row>
    <row r="65" spans="1:9" x14ac:dyDescent="0.25">
      <c r="A65" s="2">
        <v>10</v>
      </c>
      <c r="B65" s="27">
        <v>15142013815065</v>
      </c>
      <c r="C65" s="28" t="s">
        <v>214</v>
      </c>
      <c r="D65" s="8">
        <v>57</v>
      </c>
      <c r="E65" s="8">
        <v>46</v>
      </c>
      <c r="F65" s="2">
        <v>52</v>
      </c>
      <c r="G65" s="24">
        <f t="shared" si="3"/>
        <v>516.66666666666663</v>
      </c>
      <c r="H65" t="str">
        <f t="shared" si="1"/>
        <v>PASS</v>
      </c>
      <c r="I65" s="19"/>
    </row>
    <row r="66" spans="1:9" x14ac:dyDescent="0.25">
      <c r="A66" s="2">
        <v>11</v>
      </c>
      <c r="B66" s="27">
        <v>15142013833083</v>
      </c>
      <c r="C66" s="28" t="s">
        <v>215</v>
      </c>
      <c r="D66" s="8">
        <v>47</v>
      </c>
      <c r="E66" s="8">
        <v>38</v>
      </c>
      <c r="F66" s="2">
        <v>39</v>
      </c>
      <c r="G66" s="24">
        <f t="shared" si="3"/>
        <v>413.33333333333337</v>
      </c>
      <c r="H66" t="str">
        <f t="shared" si="1"/>
        <v>0</v>
      </c>
      <c r="I66" s="19"/>
    </row>
    <row r="67" spans="1:9" x14ac:dyDescent="0.25">
      <c r="A67" s="2">
        <v>12</v>
      </c>
      <c r="B67" s="27">
        <v>15142013848098</v>
      </c>
      <c r="C67" s="28" t="s">
        <v>216</v>
      </c>
      <c r="D67" s="8">
        <v>52</v>
      </c>
      <c r="E67" s="8">
        <v>42</v>
      </c>
      <c r="F67" s="2">
        <v>38</v>
      </c>
      <c r="G67" s="24">
        <f t="shared" si="3"/>
        <v>440</v>
      </c>
      <c r="H67" t="str">
        <f t="shared" si="1"/>
        <v>0</v>
      </c>
      <c r="I67" s="19"/>
    </row>
    <row r="68" spans="1:9" x14ac:dyDescent="0.25">
      <c r="A68" s="2">
        <v>13</v>
      </c>
      <c r="B68" s="27">
        <v>15142013849099</v>
      </c>
      <c r="C68" s="28" t="s">
        <v>217</v>
      </c>
      <c r="D68" s="8">
        <v>57</v>
      </c>
      <c r="E68" s="8">
        <v>61</v>
      </c>
      <c r="F68" s="2">
        <v>52</v>
      </c>
      <c r="G68" s="24">
        <f t="shared" si="3"/>
        <v>566.66666666666663</v>
      </c>
      <c r="H68" t="str">
        <f t="shared" si="1"/>
        <v>PASS</v>
      </c>
      <c r="I68" s="19"/>
    </row>
    <row r="69" spans="1:9" x14ac:dyDescent="0.25">
      <c r="A69" s="2">
        <v>14</v>
      </c>
      <c r="B69" s="27">
        <v>15142013860110</v>
      </c>
      <c r="C69" s="28" t="s">
        <v>218</v>
      </c>
      <c r="D69" s="8">
        <v>48</v>
      </c>
      <c r="E69" s="8">
        <v>39</v>
      </c>
      <c r="F69" s="2">
        <v>39</v>
      </c>
      <c r="G69" s="24">
        <f t="shared" si="3"/>
        <v>420</v>
      </c>
      <c r="H69" t="str">
        <f t="shared" si="1"/>
        <v>0</v>
      </c>
      <c r="I69" s="19"/>
    </row>
    <row r="70" spans="1:9" ht="15.75" thickBot="1" x14ac:dyDescent="0.3">
      <c r="A70" s="2"/>
      <c r="B70" s="17"/>
      <c r="C70" s="16" t="s">
        <v>219</v>
      </c>
      <c r="D70" s="2">
        <v>42</v>
      </c>
      <c r="E70" s="8">
        <v>44</v>
      </c>
      <c r="F70" s="2">
        <v>47</v>
      </c>
      <c r="G70" s="24">
        <f t="shared" si="3"/>
        <v>443.33333333333337</v>
      </c>
      <c r="H70" t="str">
        <f t="shared" si="1"/>
        <v>0</v>
      </c>
      <c r="I70" s="19"/>
    </row>
    <row r="71" spans="1:9" x14ac:dyDescent="0.25">
      <c r="A71" s="2"/>
      <c r="B71" s="7" t="s">
        <v>32</v>
      </c>
      <c r="C71" s="2"/>
      <c r="D71" s="2"/>
      <c r="E71" s="2"/>
      <c r="F71" s="2"/>
      <c r="G71" s="2"/>
    </row>
  </sheetData>
  <mergeCells count="18">
    <mergeCell ref="G54:G55"/>
    <mergeCell ref="A23:C23"/>
    <mergeCell ref="A27:A28"/>
    <mergeCell ref="B27:B28"/>
    <mergeCell ref="C27:C28"/>
    <mergeCell ref="D27:F27"/>
    <mergeCell ref="G27:G28"/>
    <mergeCell ref="A50:C50"/>
    <mergeCell ref="A54:A55"/>
    <mergeCell ref="B54:B55"/>
    <mergeCell ref="C54:C55"/>
    <mergeCell ref="D54:F54"/>
    <mergeCell ref="A1:G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15" workbookViewId="0">
      <selection activeCell="J27" sqref="J27"/>
    </sheetView>
  </sheetViews>
  <sheetFormatPr defaultRowHeight="15" x14ac:dyDescent="0.25"/>
  <cols>
    <col min="1" max="1" width="6.85546875" customWidth="1"/>
    <col min="2" max="2" width="18.5703125" customWidth="1"/>
    <col min="3" max="3" width="27.42578125" customWidth="1"/>
    <col min="4" max="4" width="12.5703125" customWidth="1"/>
    <col min="5" max="5" width="13.42578125" customWidth="1"/>
  </cols>
  <sheetData>
    <row r="1" spans="1:9" x14ac:dyDescent="0.25">
      <c r="A1" s="63" t="s">
        <v>0</v>
      </c>
      <c r="B1" s="63"/>
      <c r="C1" s="63"/>
      <c r="D1" s="63"/>
      <c r="E1" s="63"/>
      <c r="F1" s="63"/>
      <c r="G1" s="63"/>
    </row>
    <row r="3" spans="1:9" x14ac:dyDescent="0.25">
      <c r="A3" t="s">
        <v>1</v>
      </c>
      <c r="B3" t="s">
        <v>220</v>
      </c>
    </row>
    <row r="4" spans="1:9" x14ac:dyDescent="0.25">
      <c r="A4" t="s">
        <v>3</v>
      </c>
    </row>
    <row r="5" spans="1:9" x14ac:dyDescent="0.25">
      <c r="A5" s="60" t="s">
        <v>4</v>
      </c>
      <c r="B5" s="60" t="s">
        <v>5</v>
      </c>
      <c r="C5" s="60" t="s">
        <v>6</v>
      </c>
      <c r="D5" s="61" t="s">
        <v>7</v>
      </c>
      <c r="E5" s="61"/>
      <c r="F5" s="61"/>
      <c r="G5" s="62" t="s">
        <v>8</v>
      </c>
    </row>
    <row r="6" spans="1:9" x14ac:dyDescent="0.25">
      <c r="A6" s="60"/>
      <c r="B6" s="60"/>
      <c r="C6" s="60"/>
      <c r="D6" s="1" t="s">
        <v>9</v>
      </c>
      <c r="E6" s="1" t="s">
        <v>10</v>
      </c>
      <c r="F6" s="1" t="s">
        <v>11</v>
      </c>
      <c r="G6" s="62"/>
    </row>
    <row r="7" spans="1:9" x14ac:dyDescent="0.25">
      <c r="A7" s="8">
        <v>1</v>
      </c>
      <c r="B7" s="27">
        <v>15142013759009</v>
      </c>
      <c r="C7" s="28" t="s">
        <v>221</v>
      </c>
      <c r="D7" s="2">
        <v>48</v>
      </c>
      <c r="E7" s="2">
        <v>39</v>
      </c>
      <c r="F7" s="2">
        <v>40</v>
      </c>
      <c r="G7" s="36">
        <f>SUM(D7+E7+F7)/3*10</f>
        <v>423.33333333333337</v>
      </c>
      <c r="H7" t="str">
        <f>IF(G7&gt;449,"PASS","0")</f>
        <v>0</v>
      </c>
      <c r="I7" s="43"/>
    </row>
    <row r="8" spans="1:9" x14ac:dyDescent="0.25">
      <c r="A8" s="2">
        <v>2</v>
      </c>
      <c r="B8" s="27">
        <v>15142013760010</v>
      </c>
      <c r="C8" s="28" t="s">
        <v>222</v>
      </c>
      <c r="D8" s="2">
        <v>43</v>
      </c>
      <c r="E8" s="2">
        <v>47</v>
      </c>
      <c r="F8" s="2">
        <v>43</v>
      </c>
      <c r="G8" s="36">
        <f t="shared" ref="G8:G26" si="0">SUM(D8+E8+F8)/3*10</f>
        <v>443.33333333333337</v>
      </c>
      <c r="H8" t="str">
        <f t="shared" ref="H8:H71" si="1">IF(G8&gt;449,"PASS","0")</f>
        <v>0</v>
      </c>
      <c r="I8" s="43"/>
    </row>
    <row r="9" spans="1:9" x14ac:dyDescent="0.25">
      <c r="A9" s="2">
        <v>3</v>
      </c>
      <c r="B9" s="27">
        <v>15142013763013</v>
      </c>
      <c r="C9" s="28" t="s">
        <v>223</v>
      </c>
      <c r="D9" s="2">
        <v>50</v>
      </c>
      <c r="E9" s="2">
        <v>45</v>
      </c>
      <c r="F9" s="2">
        <v>45</v>
      </c>
      <c r="G9" s="36">
        <f t="shared" si="0"/>
        <v>466.66666666666663</v>
      </c>
      <c r="H9" t="str">
        <f t="shared" si="1"/>
        <v>PASS</v>
      </c>
      <c r="I9" s="43"/>
    </row>
    <row r="10" spans="1:9" x14ac:dyDescent="0.25">
      <c r="A10" s="2">
        <v>4</v>
      </c>
      <c r="B10" s="27">
        <v>15142013764014</v>
      </c>
      <c r="C10" s="28" t="s">
        <v>224</v>
      </c>
      <c r="D10" s="2">
        <v>43</v>
      </c>
      <c r="E10" s="2">
        <v>39</v>
      </c>
      <c r="F10" s="2">
        <v>43</v>
      </c>
      <c r="G10" s="36">
        <f t="shared" si="0"/>
        <v>416.66666666666663</v>
      </c>
      <c r="H10" t="str">
        <f t="shared" si="1"/>
        <v>0</v>
      </c>
      <c r="I10" s="43"/>
    </row>
    <row r="11" spans="1:9" x14ac:dyDescent="0.25">
      <c r="A11" s="2">
        <v>5</v>
      </c>
      <c r="B11" s="27">
        <v>15142013767017</v>
      </c>
      <c r="C11" s="28" t="s">
        <v>225</v>
      </c>
      <c r="D11" s="2">
        <v>45</v>
      </c>
      <c r="E11" s="2">
        <v>50</v>
      </c>
      <c r="F11" s="2">
        <v>49</v>
      </c>
      <c r="G11" s="36">
        <f t="shared" si="0"/>
        <v>480</v>
      </c>
      <c r="H11" t="str">
        <f t="shared" si="1"/>
        <v>PASS</v>
      </c>
      <c r="I11" s="43"/>
    </row>
    <row r="12" spans="1:9" x14ac:dyDescent="0.25">
      <c r="A12" s="2">
        <v>6</v>
      </c>
      <c r="B12" s="27">
        <v>15142013772022</v>
      </c>
      <c r="C12" s="28" t="s">
        <v>226</v>
      </c>
      <c r="D12" s="2">
        <v>40</v>
      </c>
      <c r="E12" s="2">
        <v>45</v>
      </c>
      <c r="F12" s="2">
        <v>47</v>
      </c>
      <c r="G12" s="36">
        <f t="shared" si="0"/>
        <v>440</v>
      </c>
      <c r="H12" t="str">
        <f t="shared" si="1"/>
        <v>0</v>
      </c>
      <c r="I12" s="43"/>
    </row>
    <row r="13" spans="1:9" x14ac:dyDescent="0.25">
      <c r="A13" s="2">
        <v>7</v>
      </c>
      <c r="B13" s="27">
        <v>15142013783033</v>
      </c>
      <c r="C13" s="28" t="s">
        <v>227</v>
      </c>
      <c r="D13" s="2">
        <v>43</v>
      </c>
      <c r="E13" s="2">
        <v>39</v>
      </c>
      <c r="F13" s="2">
        <v>45</v>
      </c>
      <c r="G13" s="36">
        <f t="shared" si="0"/>
        <v>423.33333333333337</v>
      </c>
      <c r="H13" t="str">
        <f t="shared" si="1"/>
        <v>0</v>
      </c>
      <c r="I13" s="43"/>
    </row>
    <row r="14" spans="1:9" x14ac:dyDescent="0.25">
      <c r="A14" s="2">
        <v>8</v>
      </c>
      <c r="B14" s="27">
        <v>15142013788038</v>
      </c>
      <c r="C14" s="28" t="s">
        <v>228</v>
      </c>
      <c r="D14" s="2">
        <v>38</v>
      </c>
      <c r="E14" s="2">
        <v>46</v>
      </c>
      <c r="F14" s="2">
        <v>45</v>
      </c>
      <c r="G14" s="36">
        <f t="shared" si="0"/>
        <v>430</v>
      </c>
      <c r="H14" t="str">
        <f t="shared" si="1"/>
        <v>0</v>
      </c>
      <c r="I14" s="43"/>
    </row>
    <row r="15" spans="1:9" x14ac:dyDescent="0.25">
      <c r="A15" s="2">
        <v>9</v>
      </c>
      <c r="B15" s="27">
        <v>15142013794044</v>
      </c>
      <c r="C15" s="28" t="s">
        <v>229</v>
      </c>
      <c r="D15" s="2">
        <v>51</v>
      </c>
      <c r="E15" s="2">
        <v>44</v>
      </c>
      <c r="F15" s="2">
        <v>44</v>
      </c>
      <c r="G15" s="36">
        <f t="shared" si="0"/>
        <v>463.33333333333337</v>
      </c>
      <c r="H15" t="str">
        <f t="shared" si="1"/>
        <v>PASS</v>
      </c>
      <c r="I15" s="43"/>
    </row>
    <row r="16" spans="1:9" x14ac:dyDescent="0.25">
      <c r="A16" s="2">
        <v>10</v>
      </c>
      <c r="B16" s="27">
        <v>15142013803053</v>
      </c>
      <c r="C16" s="28" t="s">
        <v>230</v>
      </c>
      <c r="D16" s="2">
        <v>40</v>
      </c>
      <c r="E16" s="2">
        <v>44</v>
      </c>
      <c r="F16" s="2">
        <v>43</v>
      </c>
      <c r="G16" s="36">
        <f t="shared" si="0"/>
        <v>423.33333333333337</v>
      </c>
      <c r="H16" t="str">
        <f t="shared" si="1"/>
        <v>0</v>
      </c>
      <c r="I16" s="43"/>
    </row>
    <row r="17" spans="1:9" x14ac:dyDescent="0.25">
      <c r="A17" s="2">
        <v>11</v>
      </c>
      <c r="B17" s="27">
        <v>15142013806056</v>
      </c>
      <c r="C17" s="28" t="s">
        <v>231</v>
      </c>
      <c r="D17" s="2">
        <v>48</v>
      </c>
      <c r="E17" s="2">
        <v>48</v>
      </c>
      <c r="F17" s="2">
        <v>43</v>
      </c>
      <c r="G17" s="37">
        <f t="shared" si="0"/>
        <v>463.33333333333337</v>
      </c>
      <c r="H17" t="str">
        <f t="shared" si="1"/>
        <v>PASS</v>
      </c>
      <c r="I17" s="44"/>
    </row>
    <row r="18" spans="1:9" x14ac:dyDescent="0.25">
      <c r="A18" s="2">
        <v>12</v>
      </c>
      <c r="B18" s="27">
        <v>15142013813063</v>
      </c>
      <c r="C18" s="28" t="s">
        <v>232</v>
      </c>
      <c r="D18" s="2">
        <v>49</v>
      </c>
      <c r="E18" s="2">
        <v>41</v>
      </c>
      <c r="F18" s="2">
        <v>43</v>
      </c>
      <c r="G18" s="36">
        <f t="shared" si="0"/>
        <v>443.33333333333337</v>
      </c>
      <c r="H18" t="str">
        <f t="shared" si="1"/>
        <v>0</v>
      </c>
      <c r="I18" s="43"/>
    </row>
    <row r="19" spans="1:9" x14ac:dyDescent="0.25">
      <c r="A19" s="2">
        <v>13</v>
      </c>
      <c r="B19" s="27">
        <v>15142013835085</v>
      </c>
      <c r="C19" s="28" t="s">
        <v>233</v>
      </c>
      <c r="D19" s="2">
        <v>44</v>
      </c>
      <c r="E19" s="2">
        <v>39</v>
      </c>
      <c r="F19" s="2">
        <v>40</v>
      </c>
      <c r="G19" s="36">
        <f t="shared" si="0"/>
        <v>410</v>
      </c>
      <c r="H19" t="str">
        <f t="shared" si="1"/>
        <v>0</v>
      </c>
      <c r="I19" s="43"/>
    </row>
    <row r="20" spans="1:9" x14ac:dyDescent="0.25">
      <c r="A20" s="2">
        <v>14</v>
      </c>
      <c r="B20" s="27">
        <v>15142013845095</v>
      </c>
      <c r="C20" s="28" t="s">
        <v>234</v>
      </c>
      <c r="D20" s="2">
        <v>50</v>
      </c>
      <c r="E20" s="2">
        <v>39</v>
      </c>
      <c r="F20" s="2">
        <v>42</v>
      </c>
      <c r="G20" s="36">
        <f t="shared" si="0"/>
        <v>436.66666666666663</v>
      </c>
      <c r="H20" t="str">
        <f t="shared" si="1"/>
        <v>0</v>
      </c>
      <c r="I20" s="43"/>
    </row>
    <row r="21" spans="1:9" x14ac:dyDescent="0.25">
      <c r="A21" s="2">
        <v>15</v>
      </c>
      <c r="B21" s="29">
        <v>15142013850100</v>
      </c>
      <c r="C21" s="30" t="s">
        <v>235</v>
      </c>
      <c r="D21" s="2">
        <v>41</v>
      </c>
      <c r="E21" s="2">
        <v>42</v>
      </c>
      <c r="F21" s="2">
        <v>37</v>
      </c>
      <c r="G21" s="36">
        <f t="shared" si="0"/>
        <v>400</v>
      </c>
      <c r="H21" t="str">
        <f t="shared" si="1"/>
        <v>0</v>
      </c>
      <c r="I21" s="43"/>
    </row>
    <row r="22" spans="1:9" x14ac:dyDescent="0.25">
      <c r="A22" s="2">
        <v>16</v>
      </c>
      <c r="B22" s="27">
        <v>15142013851101</v>
      </c>
      <c r="C22" s="28" t="s">
        <v>236</v>
      </c>
      <c r="D22" s="2">
        <v>47</v>
      </c>
      <c r="E22" s="2">
        <v>40</v>
      </c>
      <c r="F22" s="2">
        <v>50</v>
      </c>
      <c r="G22" s="36">
        <f t="shared" si="0"/>
        <v>456.66666666666663</v>
      </c>
      <c r="H22" t="str">
        <f t="shared" si="1"/>
        <v>PASS</v>
      </c>
      <c r="I22" s="43"/>
    </row>
    <row r="23" spans="1:9" x14ac:dyDescent="0.25">
      <c r="A23" s="2">
        <v>17</v>
      </c>
      <c r="B23" s="27">
        <v>15142013852102</v>
      </c>
      <c r="C23" s="28" t="s">
        <v>237</v>
      </c>
      <c r="D23" s="2">
        <v>46</v>
      </c>
      <c r="E23" s="2">
        <v>41</v>
      </c>
      <c r="F23" s="2">
        <v>40</v>
      </c>
      <c r="G23" s="36">
        <f t="shared" si="0"/>
        <v>423.33333333333337</v>
      </c>
      <c r="H23" t="str">
        <f t="shared" si="1"/>
        <v>0</v>
      </c>
      <c r="I23" s="43"/>
    </row>
    <row r="24" spans="1:9" x14ac:dyDescent="0.25">
      <c r="A24" s="2">
        <v>18</v>
      </c>
      <c r="B24" s="27">
        <v>141420132820115</v>
      </c>
      <c r="C24" s="28" t="s">
        <v>238</v>
      </c>
      <c r="D24" s="2"/>
      <c r="E24" s="2"/>
      <c r="F24" s="2"/>
      <c r="G24" s="36">
        <f t="shared" si="0"/>
        <v>0</v>
      </c>
      <c r="H24" t="str">
        <f t="shared" si="1"/>
        <v>0</v>
      </c>
      <c r="I24" s="43"/>
    </row>
    <row r="25" spans="1:9" x14ac:dyDescent="0.25">
      <c r="A25" s="2">
        <v>19</v>
      </c>
      <c r="B25" s="27">
        <v>15142013855105</v>
      </c>
      <c r="C25" s="28" t="s">
        <v>239</v>
      </c>
      <c r="D25" s="2">
        <v>49</v>
      </c>
      <c r="E25" s="2">
        <v>44</v>
      </c>
      <c r="F25" s="2">
        <v>36</v>
      </c>
      <c r="G25" s="36">
        <f t="shared" si="0"/>
        <v>430</v>
      </c>
      <c r="H25" t="str">
        <f t="shared" si="1"/>
        <v>0</v>
      </c>
      <c r="I25" s="43"/>
    </row>
    <row r="26" spans="1:9" x14ac:dyDescent="0.25">
      <c r="A26" s="2">
        <v>20</v>
      </c>
      <c r="B26" s="27">
        <v>131420130800128</v>
      </c>
      <c r="C26" s="28" t="s">
        <v>240</v>
      </c>
      <c r="D26" s="2">
        <v>50</v>
      </c>
      <c r="E26" s="2">
        <v>40</v>
      </c>
      <c r="F26" s="2">
        <v>47</v>
      </c>
      <c r="G26" s="37">
        <f t="shared" si="0"/>
        <v>456.66666666666663</v>
      </c>
      <c r="H26" t="str">
        <f t="shared" si="1"/>
        <v>PASS</v>
      </c>
      <c r="I26" s="44"/>
    </row>
    <row r="27" spans="1:9" x14ac:dyDescent="0.25">
      <c r="A27" s="65" t="s">
        <v>3</v>
      </c>
      <c r="B27" s="66"/>
      <c r="C27" s="67"/>
      <c r="D27" s="38"/>
      <c r="E27" s="38"/>
      <c r="F27" s="38"/>
      <c r="G27" s="38"/>
      <c r="I27" s="33"/>
    </row>
    <row r="28" spans="1:9" x14ac:dyDescent="0.25">
      <c r="D28" s="32"/>
      <c r="E28" s="32"/>
      <c r="F28" s="32"/>
      <c r="G28" s="32"/>
      <c r="I28" s="33"/>
    </row>
    <row r="29" spans="1:9" x14ac:dyDescent="0.25">
      <c r="A29" t="s">
        <v>1</v>
      </c>
      <c r="B29" t="s">
        <v>241</v>
      </c>
    </row>
    <row r="30" spans="1:9" x14ac:dyDescent="0.25">
      <c r="A30" t="s">
        <v>3</v>
      </c>
    </row>
    <row r="31" spans="1:9" x14ac:dyDescent="0.25">
      <c r="A31" s="60" t="s">
        <v>4</v>
      </c>
      <c r="B31" s="60" t="s">
        <v>5</v>
      </c>
      <c r="C31" s="68" t="s">
        <v>6</v>
      </c>
      <c r="D31" s="61" t="s">
        <v>7</v>
      </c>
      <c r="E31" s="61"/>
      <c r="F31" s="61"/>
      <c r="G31" s="62" t="s">
        <v>8</v>
      </c>
      <c r="I31" s="25"/>
    </row>
    <row r="32" spans="1:9" x14ac:dyDescent="0.25">
      <c r="A32" s="60"/>
      <c r="B32" s="60"/>
      <c r="C32" s="68"/>
      <c r="D32" s="1" t="s">
        <v>9</v>
      </c>
      <c r="E32" s="1" t="s">
        <v>10</v>
      </c>
      <c r="F32" s="1" t="s">
        <v>11</v>
      </c>
      <c r="G32" s="62"/>
      <c r="I32" s="25"/>
    </row>
    <row r="33" spans="1:9" ht="30" x14ac:dyDescent="0.25">
      <c r="A33" s="8">
        <v>1</v>
      </c>
      <c r="B33" s="27">
        <v>15142013758008</v>
      </c>
      <c r="C33" s="45" t="s">
        <v>242</v>
      </c>
      <c r="D33" s="2">
        <v>51</v>
      </c>
      <c r="E33" s="2">
        <v>43</v>
      </c>
      <c r="F33" s="2">
        <v>47</v>
      </c>
      <c r="G33" s="36">
        <f>SUM(D33+E33+F33)/3*10</f>
        <v>470</v>
      </c>
      <c r="H33" t="str">
        <f t="shared" si="1"/>
        <v>PASS</v>
      </c>
      <c r="I33" s="43"/>
    </row>
    <row r="34" spans="1:9" x14ac:dyDescent="0.25">
      <c r="A34" s="2">
        <v>2</v>
      </c>
      <c r="B34" s="27">
        <v>15142013768018</v>
      </c>
      <c r="C34" s="45" t="s">
        <v>243</v>
      </c>
      <c r="D34" s="2">
        <v>43</v>
      </c>
      <c r="E34" s="2">
        <v>38</v>
      </c>
      <c r="F34" s="2">
        <v>45</v>
      </c>
      <c r="G34" s="36">
        <f t="shared" ref="G34:G53" si="2">SUM(D34+E34+F34)/3*10</f>
        <v>420</v>
      </c>
      <c r="H34" t="str">
        <f t="shared" si="1"/>
        <v>0</v>
      </c>
      <c r="I34" s="43"/>
    </row>
    <row r="35" spans="1:9" x14ac:dyDescent="0.25">
      <c r="A35" s="2">
        <v>3</v>
      </c>
      <c r="B35" s="27">
        <v>15142013770020</v>
      </c>
      <c r="C35" s="45" t="s">
        <v>244</v>
      </c>
      <c r="D35" s="2">
        <v>40</v>
      </c>
      <c r="E35" s="2">
        <v>45</v>
      </c>
      <c r="F35" s="2">
        <v>40</v>
      </c>
      <c r="G35" s="36">
        <f t="shared" si="2"/>
        <v>416.66666666666663</v>
      </c>
      <c r="H35" t="str">
        <f t="shared" si="1"/>
        <v>0</v>
      </c>
      <c r="I35" s="43"/>
    </row>
    <row r="36" spans="1:9" x14ac:dyDescent="0.25">
      <c r="A36" s="2">
        <v>4</v>
      </c>
      <c r="B36" s="27">
        <v>15142013780030</v>
      </c>
      <c r="C36" s="45" t="s">
        <v>245</v>
      </c>
      <c r="D36" s="2">
        <v>47</v>
      </c>
      <c r="E36" s="2">
        <v>42</v>
      </c>
      <c r="F36" s="2">
        <v>41</v>
      </c>
      <c r="G36" s="36">
        <f t="shared" si="2"/>
        <v>433.33333333333337</v>
      </c>
      <c r="H36" t="str">
        <f t="shared" si="1"/>
        <v>0</v>
      </c>
      <c r="I36" s="43"/>
    </row>
    <row r="37" spans="1:9" ht="15.75" x14ac:dyDescent="0.25">
      <c r="A37" s="2">
        <v>5</v>
      </c>
      <c r="B37" s="46">
        <v>15142013790040</v>
      </c>
      <c r="C37" s="47" t="s">
        <v>246</v>
      </c>
      <c r="D37" s="2">
        <v>38</v>
      </c>
      <c r="E37" s="2">
        <v>44</v>
      </c>
      <c r="F37" s="2">
        <v>42</v>
      </c>
      <c r="G37" s="36">
        <f t="shared" si="2"/>
        <v>413.33333333333337</v>
      </c>
      <c r="H37" t="str">
        <f t="shared" si="1"/>
        <v>0</v>
      </c>
      <c r="I37" s="43"/>
    </row>
    <row r="38" spans="1:9" x14ac:dyDescent="0.25">
      <c r="A38" s="2">
        <v>6</v>
      </c>
      <c r="B38" s="27">
        <v>15142013795045</v>
      </c>
      <c r="C38" s="45" t="s">
        <v>247</v>
      </c>
      <c r="D38" s="2">
        <v>42</v>
      </c>
      <c r="E38" s="2">
        <v>38</v>
      </c>
      <c r="F38" s="2">
        <v>48</v>
      </c>
      <c r="G38" s="36">
        <f t="shared" si="2"/>
        <v>426.66666666666663</v>
      </c>
      <c r="H38" t="str">
        <f t="shared" si="1"/>
        <v>0</v>
      </c>
      <c r="I38" s="43"/>
    </row>
    <row r="39" spans="1:9" x14ac:dyDescent="0.25">
      <c r="A39" s="2">
        <v>7</v>
      </c>
      <c r="B39" s="27">
        <v>15142013796046</v>
      </c>
      <c r="C39" s="45" t="s">
        <v>248</v>
      </c>
      <c r="D39" s="2">
        <v>48</v>
      </c>
      <c r="E39" s="2">
        <v>44</v>
      </c>
      <c r="F39" s="2">
        <v>46</v>
      </c>
      <c r="G39" s="36">
        <f t="shared" si="2"/>
        <v>460</v>
      </c>
      <c r="H39" t="str">
        <f t="shared" si="1"/>
        <v>PASS</v>
      </c>
      <c r="I39" s="43"/>
    </row>
    <row r="40" spans="1:9" x14ac:dyDescent="0.25">
      <c r="A40" s="2">
        <v>8</v>
      </c>
      <c r="B40" s="27">
        <v>15142013804054</v>
      </c>
      <c r="C40" s="45" t="s">
        <v>249</v>
      </c>
      <c r="D40" s="2">
        <v>47</v>
      </c>
      <c r="E40" s="2">
        <v>36</v>
      </c>
      <c r="F40" s="2">
        <v>44</v>
      </c>
      <c r="G40" s="36">
        <f t="shared" si="2"/>
        <v>423.33333333333337</v>
      </c>
      <c r="H40" t="str">
        <f t="shared" si="1"/>
        <v>0</v>
      </c>
      <c r="I40" s="43"/>
    </row>
    <row r="41" spans="1:9" x14ac:dyDescent="0.25">
      <c r="A41" s="2">
        <v>9</v>
      </c>
      <c r="B41" s="27">
        <v>15142013805055</v>
      </c>
      <c r="C41" s="45" t="s">
        <v>250</v>
      </c>
      <c r="D41" s="2">
        <v>41</v>
      </c>
      <c r="E41" s="2">
        <v>45</v>
      </c>
      <c r="F41" s="2">
        <v>40</v>
      </c>
      <c r="G41" s="36">
        <f t="shared" si="2"/>
        <v>420</v>
      </c>
      <c r="H41" t="str">
        <f t="shared" si="1"/>
        <v>0</v>
      </c>
      <c r="I41" s="43"/>
    </row>
    <row r="42" spans="1:9" x14ac:dyDescent="0.25">
      <c r="A42" s="2">
        <v>10</v>
      </c>
      <c r="B42" s="27">
        <v>15142013809059</v>
      </c>
      <c r="C42" s="45" t="s">
        <v>251</v>
      </c>
      <c r="D42" s="2">
        <v>50</v>
      </c>
      <c r="E42" s="2">
        <v>47</v>
      </c>
      <c r="F42" s="2">
        <v>47</v>
      </c>
      <c r="G42" s="36">
        <f t="shared" si="2"/>
        <v>480</v>
      </c>
      <c r="H42" t="str">
        <f t="shared" si="1"/>
        <v>PASS</v>
      </c>
      <c r="I42" s="43"/>
    </row>
    <row r="43" spans="1:9" x14ac:dyDescent="0.25">
      <c r="A43" s="2">
        <v>11</v>
      </c>
      <c r="B43" s="27">
        <v>15142013812062</v>
      </c>
      <c r="C43" s="45" t="s">
        <v>252</v>
      </c>
      <c r="D43" s="2">
        <v>43</v>
      </c>
      <c r="E43" s="2">
        <v>40</v>
      </c>
      <c r="F43" s="2">
        <v>45</v>
      </c>
      <c r="G43" s="36">
        <f t="shared" si="2"/>
        <v>426.66666666666663</v>
      </c>
      <c r="H43" t="str">
        <f t="shared" si="1"/>
        <v>0</v>
      </c>
      <c r="I43" s="43"/>
    </row>
    <row r="44" spans="1:9" x14ac:dyDescent="0.25">
      <c r="A44" s="2">
        <v>12</v>
      </c>
      <c r="B44" s="27">
        <v>15142013816066</v>
      </c>
      <c r="C44" s="45" t="s">
        <v>253</v>
      </c>
      <c r="D44" s="2">
        <v>45</v>
      </c>
      <c r="E44" s="2">
        <v>48</v>
      </c>
      <c r="F44" s="2">
        <v>44</v>
      </c>
      <c r="G44" s="36">
        <f t="shared" si="2"/>
        <v>456.66666666666663</v>
      </c>
      <c r="H44" t="str">
        <f t="shared" si="1"/>
        <v>PASS</v>
      </c>
      <c r="I44" s="43"/>
    </row>
    <row r="45" spans="1:9" x14ac:dyDescent="0.25">
      <c r="A45" s="2">
        <v>13</v>
      </c>
      <c r="B45" s="27">
        <v>15142013820070</v>
      </c>
      <c r="C45" s="45" t="s">
        <v>254</v>
      </c>
      <c r="D45" s="2">
        <v>47</v>
      </c>
      <c r="E45" s="2">
        <v>41</v>
      </c>
      <c r="F45" s="2">
        <v>46</v>
      </c>
      <c r="G45" s="36">
        <f t="shared" si="2"/>
        <v>446.66666666666663</v>
      </c>
      <c r="H45" t="str">
        <f t="shared" si="1"/>
        <v>0</v>
      </c>
      <c r="I45" s="43"/>
    </row>
    <row r="46" spans="1:9" x14ac:dyDescent="0.25">
      <c r="A46" s="2">
        <v>14</v>
      </c>
      <c r="B46" s="48">
        <v>15142013822072</v>
      </c>
      <c r="C46" s="49" t="s">
        <v>255</v>
      </c>
      <c r="D46" s="2">
        <v>44</v>
      </c>
      <c r="E46" s="2">
        <v>45</v>
      </c>
      <c r="F46" s="2">
        <v>41</v>
      </c>
      <c r="G46" s="36">
        <f t="shared" si="2"/>
        <v>433.33333333333337</v>
      </c>
      <c r="H46" t="str">
        <f t="shared" si="1"/>
        <v>0</v>
      </c>
      <c r="I46" s="43"/>
    </row>
    <row r="47" spans="1:9" x14ac:dyDescent="0.25">
      <c r="A47" s="2">
        <v>15</v>
      </c>
      <c r="B47" s="50"/>
      <c r="C47" s="51" t="s">
        <v>256</v>
      </c>
      <c r="D47" s="2">
        <v>41</v>
      </c>
      <c r="E47" s="2">
        <v>50</v>
      </c>
      <c r="F47" s="2">
        <v>38</v>
      </c>
      <c r="G47" s="36">
        <f t="shared" si="2"/>
        <v>430</v>
      </c>
      <c r="H47" t="str">
        <f t="shared" si="1"/>
        <v>0</v>
      </c>
      <c r="I47" s="43"/>
    </row>
    <row r="48" spans="1:9" x14ac:dyDescent="0.25">
      <c r="A48" s="2">
        <v>16</v>
      </c>
      <c r="B48" s="27">
        <v>15142013830080</v>
      </c>
      <c r="C48" s="45" t="s">
        <v>257</v>
      </c>
      <c r="D48" s="2">
        <v>43</v>
      </c>
      <c r="E48" s="2">
        <v>37</v>
      </c>
      <c r="F48" s="2">
        <v>43</v>
      </c>
      <c r="G48" s="36">
        <f t="shared" si="2"/>
        <v>410</v>
      </c>
      <c r="H48" t="str">
        <f t="shared" si="1"/>
        <v>0</v>
      </c>
      <c r="I48" s="43"/>
    </row>
    <row r="49" spans="1:9" x14ac:dyDescent="0.25">
      <c r="A49" s="2">
        <v>17</v>
      </c>
      <c r="B49" s="27">
        <v>15142013832082</v>
      </c>
      <c r="C49" s="45" t="s">
        <v>258</v>
      </c>
      <c r="D49" s="2">
        <v>42</v>
      </c>
      <c r="E49" s="2">
        <v>42</v>
      </c>
      <c r="F49" s="2">
        <v>41</v>
      </c>
      <c r="G49" s="36">
        <f t="shared" si="2"/>
        <v>416.66666666666663</v>
      </c>
      <c r="H49" t="str">
        <f t="shared" si="1"/>
        <v>0</v>
      </c>
      <c r="I49" s="43"/>
    </row>
    <row r="50" spans="1:9" x14ac:dyDescent="0.25">
      <c r="A50" s="2">
        <v>18</v>
      </c>
      <c r="B50" s="27">
        <v>15142013834084</v>
      </c>
      <c r="C50" s="45" t="s">
        <v>259</v>
      </c>
      <c r="D50" s="2">
        <v>40</v>
      </c>
      <c r="E50" s="2">
        <v>41</v>
      </c>
      <c r="F50" s="2">
        <v>39</v>
      </c>
      <c r="G50" s="36">
        <f t="shared" si="2"/>
        <v>400</v>
      </c>
      <c r="H50" t="str">
        <f t="shared" si="1"/>
        <v>0</v>
      </c>
      <c r="I50" s="43"/>
    </row>
    <row r="51" spans="1:9" x14ac:dyDescent="0.25">
      <c r="A51" s="2">
        <v>19</v>
      </c>
      <c r="B51" s="27">
        <v>15142013836086</v>
      </c>
      <c r="C51" s="45" t="s">
        <v>260</v>
      </c>
      <c r="D51" s="2">
        <v>44</v>
      </c>
      <c r="E51" s="2">
        <v>45</v>
      </c>
      <c r="F51" s="2">
        <v>48</v>
      </c>
      <c r="G51" s="36">
        <f t="shared" si="2"/>
        <v>456.66666666666663</v>
      </c>
      <c r="H51" t="str">
        <f t="shared" si="1"/>
        <v>PASS</v>
      </c>
      <c r="I51" s="43"/>
    </row>
    <row r="52" spans="1:9" x14ac:dyDescent="0.25">
      <c r="A52" s="2">
        <v>20</v>
      </c>
      <c r="B52" s="27">
        <v>15142013837087</v>
      </c>
      <c r="C52" s="45" t="s">
        <v>261</v>
      </c>
      <c r="D52" s="2">
        <v>49</v>
      </c>
      <c r="E52" s="2">
        <v>48</v>
      </c>
      <c r="F52" s="2">
        <v>44</v>
      </c>
      <c r="G52" s="36">
        <f t="shared" si="2"/>
        <v>470</v>
      </c>
      <c r="H52" t="str">
        <f t="shared" si="1"/>
        <v>PASS</v>
      </c>
      <c r="I52" s="43"/>
    </row>
    <row r="53" spans="1:9" ht="15.75" thickBot="1" x14ac:dyDescent="0.3">
      <c r="A53" s="2">
        <v>21</v>
      </c>
      <c r="B53" s="52">
        <v>15142013843093</v>
      </c>
      <c r="C53" s="53" t="s">
        <v>262</v>
      </c>
      <c r="D53" s="38">
        <v>45</v>
      </c>
      <c r="E53" s="38">
        <v>39</v>
      </c>
      <c r="F53" s="38">
        <v>44</v>
      </c>
      <c r="G53" s="36">
        <f t="shared" si="2"/>
        <v>426.66666666666663</v>
      </c>
      <c r="H53" t="str">
        <f t="shared" si="1"/>
        <v>0</v>
      </c>
      <c r="I53" s="43"/>
    </row>
    <row r="54" spans="1:9" x14ac:dyDescent="0.25">
      <c r="A54" s="2"/>
      <c r="B54" s="7" t="s">
        <v>32</v>
      </c>
      <c r="C54" s="15" t="s">
        <v>138</v>
      </c>
      <c r="D54" s="5"/>
      <c r="E54" s="5"/>
      <c r="F54" s="5"/>
      <c r="G54" s="5"/>
    </row>
    <row r="55" spans="1:9" x14ac:dyDescent="0.25">
      <c r="D55" s="19"/>
      <c r="E55" s="19"/>
      <c r="F55" s="19"/>
      <c r="G55" s="19"/>
    </row>
    <row r="58" spans="1:9" x14ac:dyDescent="0.25">
      <c r="A58" t="s">
        <v>1</v>
      </c>
      <c r="B58" t="s">
        <v>263</v>
      </c>
    </row>
    <row r="59" spans="1:9" x14ac:dyDescent="0.25">
      <c r="A59" t="s">
        <v>3</v>
      </c>
    </row>
    <row r="60" spans="1:9" x14ac:dyDescent="0.25">
      <c r="A60" s="60" t="s">
        <v>4</v>
      </c>
      <c r="B60" s="60" t="s">
        <v>5</v>
      </c>
      <c r="C60" s="68" t="s">
        <v>6</v>
      </c>
      <c r="D60" s="61" t="s">
        <v>7</v>
      </c>
      <c r="E60" s="61"/>
      <c r="F60" s="61"/>
      <c r="G60" s="62" t="s">
        <v>8</v>
      </c>
    </row>
    <row r="61" spans="1:9" x14ac:dyDescent="0.25">
      <c r="A61" s="60"/>
      <c r="B61" s="60"/>
      <c r="C61" s="68"/>
      <c r="D61" s="1" t="s">
        <v>9</v>
      </c>
      <c r="E61" s="1" t="s">
        <v>10</v>
      </c>
      <c r="F61" s="1" t="s">
        <v>11</v>
      </c>
      <c r="G61" s="62"/>
    </row>
    <row r="62" spans="1:9" ht="16.5" thickBot="1" x14ac:dyDescent="0.3">
      <c r="A62" s="8">
        <v>1</v>
      </c>
      <c r="B62" s="54">
        <v>15142013757007</v>
      </c>
      <c r="C62" s="40" t="s">
        <v>264</v>
      </c>
      <c r="D62" s="41">
        <v>49</v>
      </c>
      <c r="E62" s="41">
        <v>50</v>
      </c>
      <c r="F62" s="41">
        <v>45</v>
      </c>
      <c r="G62" s="37">
        <f>SUM(D62+E62+F62)/3*10</f>
        <v>480</v>
      </c>
      <c r="H62" t="str">
        <f t="shared" si="1"/>
        <v>PASS</v>
      </c>
    </row>
    <row r="63" spans="1:9" ht="16.5" thickBot="1" x14ac:dyDescent="0.3">
      <c r="A63" s="2">
        <v>2</v>
      </c>
      <c r="B63" s="54">
        <v>15142013766016</v>
      </c>
      <c r="C63" s="40" t="s">
        <v>265</v>
      </c>
      <c r="D63" s="41">
        <v>48</v>
      </c>
      <c r="E63" s="41">
        <v>43</v>
      </c>
      <c r="F63" s="41">
        <v>45</v>
      </c>
      <c r="G63" s="37">
        <f t="shared" ref="G63:G76" si="3">SUM(D63+E63+F63)/3*10</f>
        <v>453.33333333333337</v>
      </c>
      <c r="H63" t="str">
        <f t="shared" si="1"/>
        <v>PASS</v>
      </c>
    </row>
    <row r="64" spans="1:9" ht="16.5" thickBot="1" x14ac:dyDescent="0.3">
      <c r="A64" s="2">
        <v>3</v>
      </c>
      <c r="B64" s="54">
        <v>15142013769019</v>
      </c>
      <c r="C64" s="40" t="s">
        <v>266</v>
      </c>
      <c r="D64" s="41">
        <v>53</v>
      </c>
      <c r="E64" s="41">
        <v>44</v>
      </c>
      <c r="F64" s="41">
        <v>47</v>
      </c>
      <c r="G64" s="37">
        <f t="shared" si="3"/>
        <v>480</v>
      </c>
      <c r="H64" t="str">
        <f t="shared" si="1"/>
        <v>PASS</v>
      </c>
    </row>
    <row r="65" spans="1:8" ht="16.5" thickBot="1" x14ac:dyDescent="0.3">
      <c r="A65" s="2">
        <v>4</v>
      </c>
      <c r="B65" s="54">
        <v>15142013771021</v>
      </c>
      <c r="C65" s="40" t="s">
        <v>267</v>
      </c>
      <c r="D65" s="41">
        <v>55</v>
      </c>
      <c r="E65" s="41">
        <v>50</v>
      </c>
      <c r="F65" s="41">
        <v>48</v>
      </c>
      <c r="G65" s="37">
        <f t="shared" si="3"/>
        <v>510</v>
      </c>
      <c r="H65" t="str">
        <f t="shared" si="1"/>
        <v>PASS</v>
      </c>
    </row>
    <row r="66" spans="1:8" ht="16.5" thickBot="1" x14ac:dyDescent="0.3">
      <c r="A66" s="2">
        <v>5</v>
      </c>
      <c r="B66" s="55">
        <v>15142013779029</v>
      </c>
      <c r="C66" s="40" t="s">
        <v>268</v>
      </c>
      <c r="D66" s="41">
        <v>49</v>
      </c>
      <c r="E66" s="41">
        <v>50</v>
      </c>
      <c r="F66" s="41">
        <v>46</v>
      </c>
      <c r="G66" s="37">
        <f t="shared" si="3"/>
        <v>483.33333333333337</v>
      </c>
      <c r="H66" t="str">
        <f t="shared" si="1"/>
        <v>PASS</v>
      </c>
    </row>
    <row r="67" spans="1:8" ht="16.5" thickBot="1" x14ac:dyDescent="0.3">
      <c r="A67" s="2">
        <v>6</v>
      </c>
      <c r="B67" s="54">
        <v>15142013781031</v>
      </c>
      <c r="C67" s="40" t="s">
        <v>269</v>
      </c>
      <c r="D67" s="41">
        <v>42</v>
      </c>
      <c r="E67" s="41">
        <v>43</v>
      </c>
      <c r="F67" s="41">
        <v>46</v>
      </c>
      <c r="G67" s="37">
        <f t="shared" si="3"/>
        <v>436.66666666666663</v>
      </c>
      <c r="H67" t="str">
        <f t="shared" si="1"/>
        <v>0</v>
      </c>
    </row>
    <row r="68" spans="1:8" ht="16.5" thickBot="1" x14ac:dyDescent="0.3">
      <c r="A68" s="2">
        <v>7</v>
      </c>
      <c r="B68" s="54">
        <v>15142013791041</v>
      </c>
      <c r="C68" s="40" t="s">
        <v>270</v>
      </c>
      <c r="D68" s="41">
        <v>43</v>
      </c>
      <c r="E68" s="41">
        <v>41</v>
      </c>
      <c r="F68" s="41">
        <v>46</v>
      </c>
      <c r="G68" s="37">
        <f t="shared" si="3"/>
        <v>433.33333333333337</v>
      </c>
      <c r="H68" t="str">
        <f t="shared" si="1"/>
        <v>0</v>
      </c>
    </row>
    <row r="69" spans="1:8" ht="16.5" thickBot="1" x14ac:dyDescent="0.3">
      <c r="A69" s="2">
        <v>8</v>
      </c>
      <c r="B69" s="54">
        <v>15142013808058</v>
      </c>
      <c r="C69" s="40" t="s">
        <v>271</v>
      </c>
      <c r="D69" s="41">
        <v>51</v>
      </c>
      <c r="E69" s="41">
        <v>45</v>
      </c>
      <c r="F69" s="41">
        <v>47</v>
      </c>
      <c r="G69" s="37">
        <f t="shared" si="3"/>
        <v>476.66666666666663</v>
      </c>
      <c r="H69" t="str">
        <f t="shared" si="1"/>
        <v>PASS</v>
      </c>
    </row>
    <row r="70" spans="1:8" ht="16.5" thickBot="1" x14ac:dyDescent="0.3">
      <c r="A70" s="2">
        <v>9</v>
      </c>
      <c r="B70" s="54">
        <v>15142013817067</v>
      </c>
      <c r="C70" s="40" t="s">
        <v>272</v>
      </c>
      <c r="D70" s="41">
        <v>45</v>
      </c>
      <c r="E70" s="41">
        <v>36</v>
      </c>
      <c r="F70" s="41">
        <v>24</v>
      </c>
      <c r="G70" s="37">
        <f t="shared" si="3"/>
        <v>350</v>
      </c>
      <c r="H70" t="str">
        <f t="shared" si="1"/>
        <v>0</v>
      </c>
    </row>
    <row r="71" spans="1:8" ht="16.5" thickBot="1" x14ac:dyDescent="0.3">
      <c r="A71" s="2">
        <v>10</v>
      </c>
      <c r="B71" s="54">
        <v>15142013831081</v>
      </c>
      <c r="C71" s="40" t="s">
        <v>273</v>
      </c>
      <c r="D71" s="41">
        <v>56</v>
      </c>
      <c r="E71" s="41">
        <v>48</v>
      </c>
      <c r="F71" s="41">
        <v>44</v>
      </c>
      <c r="G71" s="37">
        <f t="shared" si="3"/>
        <v>493.33333333333337</v>
      </c>
      <c r="H71" t="str">
        <f t="shared" si="1"/>
        <v>PASS</v>
      </c>
    </row>
    <row r="72" spans="1:8" ht="16.5" thickBot="1" x14ac:dyDescent="0.3">
      <c r="A72" s="2">
        <v>11</v>
      </c>
      <c r="B72" s="54">
        <v>14142013251004</v>
      </c>
      <c r="C72" s="40" t="s">
        <v>274</v>
      </c>
      <c r="D72" s="41">
        <v>48</v>
      </c>
      <c r="E72" s="41">
        <v>47</v>
      </c>
      <c r="F72" s="41">
        <v>47</v>
      </c>
      <c r="G72" s="37">
        <f t="shared" si="3"/>
        <v>473.33333333333337</v>
      </c>
      <c r="H72" t="str">
        <f t="shared" ref="H72:H76" si="4">IF(G72&gt;449,"PASS","0")</f>
        <v>PASS</v>
      </c>
    </row>
    <row r="73" spans="1:8" ht="16.5" thickBot="1" x14ac:dyDescent="0.3">
      <c r="A73" s="2">
        <v>12</v>
      </c>
      <c r="B73" s="54">
        <v>15142013838088</v>
      </c>
      <c r="C73" s="40" t="s">
        <v>275</v>
      </c>
      <c r="D73" s="41">
        <v>51</v>
      </c>
      <c r="E73" s="41">
        <v>45</v>
      </c>
      <c r="F73" s="41">
        <v>45</v>
      </c>
      <c r="G73" s="37">
        <f t="shared" si="3"/>
        <v>470</v>
      </c>
      <c r="H73" t="str">
        <f t="shared" si="4"/>
        <v>PASS</v>
      </c>
    </row>
    <row r="74" spans="1:8" ht="15.75" x14ac:dyDescent="0.25">
      <c r="A74" s="23">
        <v>13</v>
      </c>
      <c r="B74" s="56">
        <v>15142013858108</v>
      </c>
      <c r="C74" s="42" t="s">
        <v>276</v>
      </c>
      <c r="D74" s="41">
        <v>50</v>
      </c>
      <c r="E74" s="41">
        <v>45</v>
      </c>
      <c r="F74" s="41">
        <v>43</v>
      </c>
      <c r="G74" s="37">
        <f t="shared" si="3"/>
        <v>460</v>
      </c>
      <c r="H74" t="str">
        <f t="shared" si="4"/>
        <v>PASS</v>
      </c>
    </row>
    <row r="75" spans="1:8" ht="15.75" x14ac:dyDescent="0.25">
      <c r="A75" s="2">
        <v>14</v>
      </c>
      <c r="B75" s="46">
        <v>15142013862112</v>
      </c>
      <c r="C75" s="39" t="s">
        <v>277</v>
      </c>
      <c r="D75" s="41">
        <v>46</v>
      </c>
      <c r="E75" s="41">
        <v>47</v>
      </c>
      <c r="F75" s="41">
        <v>38</v>
      </c>
      <c r="G75" s="37">
        <f t="shared" si="3"/>
        <v>436.66666666666663</v>
      </c>
      <c r="H75" t="str">
        <f t="shared" si="4"/>
        <v>0</v>
      </c>
    </row>
    <row r="76" spans="1:8" ht="15.75" x14ac:dyDescent="0.25">
      <c r="A76" s="2">
        <v>15</v>
      </c>
      <c r="B76" s="46">
        <v>15142013863113</v>
      </c>
      <c r="C76" s="39" t="s">
        <v>278</v>
      </c>
      <c r="D76" s="41">
        <v>44</v>
      </c>
      <c r="E76" s="41">
        <v>46</v>
      </c>
      <c r="F76" s="41">
        <v>48</v>
      </c>
      <c r="G76" s="37">
        <f t="shared" si="3"/>
        <v>460</v>
      </c>
      <c r="H76" t="str">
        <f t="shared" si="4"/>
        <v>PASS</v>
      </c>
    </row>
    <row r="77" spans="1:8" x14ac:dyDescent="0.25">
      <c r="A77" s="65" t="s">
        <v>3</v>
      </c>
      <c r="B77" s="66"/>
      <c r="C77" s="66"/>
      <c r="D77" s="2"/>
      <c r="E77" s="2"/>
      <c r="F77" s="2"/>
      <c r="G77" s="2"/>
    </row>
  </sheetData>
  <mergeCells count="18">
    <mergeCell ref="D60:F60"/>
    <mergeCell ref="G60:G61"/>
    <mergeCell ref="A77:C77"/>
    <mergeCell ref="A27:C27"/>
    <mergeCell ref="A31:A32"/>
    <mergeCell ref="B31:B32"/>
    <mergeCell ref="C31:C32"/>
    <mergeCell ref="A60:A61"/>
    <mergeCell ref="B60:B61"/>
    <mergeCell ref="C60:C61"/>
    <mergeCell ref="D31:F31"/>
    <mergeCell ref="G31:G32"/>
    <mergeCell ref="A1:G1"/>
    <mergeCell ref="A5:A6"/>
    <mergeCell ref="B5:B6"/>
    <mergeCell ref="C5:C6"/>
    <mergeCell ref="D5:F5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5A D3</vt:lpstr>
      <vt:lpstr>5B D3</vt:lpstr>
      <vt:lpstr>7A S1</vt:lpstr>
      <vt:lpstr>7B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2019-02-28T01:46:40Z</dcterms:created>
  <dcterms:modified xsi:type="dcterms:W3CDTF">2019-03-18T07:51:06Z</dcterms:modified>
</cp:coreProperties>
</file>